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</sheets>
  <definedNames>
    <definedName name="_xlnm.Print_Titles" localSheetId="0">'收支预算总表'!$A:$D,'收支预算总表'!$1:$5</definedName>
    <definedName name="_xlnm.Print_Area" localSheetId="0">'收支预算总表'!$A$1:$D$55</definedName>
    <definedName name="_xlnm.Print_Titles" localSheetId="1">'部门收入总表'!$A:$O,'部门收入总表'!$1:$6</definedName>
    <definedName name="_xlnm.Print_Area" localSheetId="1">'部门收入总表'!$A$1:$O$24</definedName>
    <definedName name="_xlnm.Print_Titles" localSheetId="2">'部门支出总表'!$A:$H,'部门支出总表'!$1:$6</definedName>
    <definedName name="_xlnm.Print_Area" localSheetId="2">'部门支出总表'!$A$1:$H$24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'一般公共预算支出表'!$A$1:$E$21</definedName>
    <definedName name="_xlnm.Print_Titles" localSheetId="5">'一般公共预算基本支出表'!$A:$E,'一般公共预算基本支出表'!$1:$6</definedName>
    <definedName name="_xlnm.Print_Area" localSheetId="5">'一般公共预算基本支出表'!$A$1:$E$45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'支出总表（引用）'!$A$1:$C$14</definedName>
    <definedName name="_xlnm.Print_Titles" localSheetId="9">'财拨总表（引用）'!$A:$D,'财拨总表（引用）'!$1:$6</definedName>
    <definedName name="_xlnm.Print_Area" localSheetId="9">'财拨总表（引用）'!$A$1:$D$22</definedName>
  </definedNames>
  <calcPr fullCalcOnLoad="1"/>
</workbook>
</file>

<file path=xl/sharedStrings.xml><?xml version="1.0" encoding="utf-8"?>
<sst xmlns="http://schemas.openxmlformats.org/spreadsheetml/2006/main" count="332" uniqueCount="195">
  <si>
    <t>收支预算总表</t>
  </si>
  <si>
    <t>填报单位:108上饶市退役军人事务局 , 108001上饶市退役军人事务局本级 , 108002上饶军供站 , 108003上饶市军队离退休干部休养所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</si>
  <si>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</si>
  <si>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</si>
  <si>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</si>
  <si>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</si>
  <si>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</si>
  <si>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</si>
  <si>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</si>
  <si>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</si>
  <si>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</si>
  <si>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</si>
  <si>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</si>
  <si>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</si>
  <si>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</si>
  <si>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</si>
  <si>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</si>
  <si>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</si>
  <si>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</si>
  <si>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</si>
  <si>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</si>
  <si>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</si>
  <si>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</si>
  <si>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r>
      <t xml:space="preserve">  其中：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财政拨款结转（结余）</t>
    </r>
  </si>
  <si>
    <t xml:space="preserve">        其他资金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</si>
  <si>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</si>
  <si>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</si>
  <si>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</si>
  <si>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</si>
  <si>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</si>
  <si>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</si>
  <si>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</si>
  <si>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</si>
  <si>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</si>
  <si>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</si>
  <si>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</si>
  <si>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</si>
  <si>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</si>
  <si>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</si>
  <si>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</si>
  <si>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</si>
  <si>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</si>
  <si>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</si>
  <si>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</si>
  <si>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</si>
  <si>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</si>
  <si>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</si>
  <si>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</si>
  <si>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08</t>
  </si>
  <si>
    <t>　抚恤</t>
  </si>
  <si>
    <t>　　2080899</t>
  </si>
  <si>
    <t>　　其他优抚支出</t>
  </si>
  <si>
    <t>　09</t>
  </si>
  <si>
    <t>　退役安置</t>
  </si>
  <si>
    <t>　　2080902</t>
  </si>
  <si>
    <t>　　军队移交政府的离退休人员安置</t>
  </si>
  <si>
    <t>　　2080903</t>
  </si>
  <si>
    <t>　　军队移交政府离退休干部管理机构</t>
  </si>
  <si>
    <t>　28</t>
  </si>
  <si>
    <t>　退役军人管理事务</t>
  </si>
  <si>
    <t>　　2082801</t>
  </si>
  <si>
    <t>　　行政运行</t>
  </si>
  <si>
    <t>　　2082804</t>
  </si>
  <si>
    <t>　　拥军优属</t>
  </si>
  <si>
    <t>　　2082805</t>
  </si>
  <si>
    <t>　　部队供应</t>
  </si>
  <si>
    <t>　　2082850</t>
  </si>
  <si>
    <t>　　事业运行</t>
  </si>
  <si>
    <t>　　2082899</t>
  </si>
  <si>
    <t>　　其他退役军人事务管理支出</t>
  </si>
  <si>
    <t>　99</t>
  </si>
  <si>
    <t>　其他社会保障和就业支出</t>
  </si>
  <si>
    <t>　　2089901</t>
  </si>
  <si>
    <t>　　其他社会保障和就业支出</t>
  </si>
  <si>
    <t>229</t>
  </si>
  <si>
    <t>其他支出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</si>
  <si>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</si>
  <si>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</si>
  <si>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</si>
  <si>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</si>
  <si>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</si>
  <si>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</si>
  <si>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</si>
  <si>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</si>
  <si>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</si>
  <si>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</si>
  <si>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</si>
  <si>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</si>
  <si>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</si>
  <si>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</si>
  <si>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</si>
  <si>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</si>
  <si>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</si>
  <si>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</si>
  <si>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</si>
  <si>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</si>
  <si>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</si>
  <si>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</si>
  <si>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</si>
  <si>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</si>
  <si>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</si>
  <si>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</si>
  <si>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</si>
  <si>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</si>
  <si>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</si>
  <si>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</si>
  <si>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</si>
  <si>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</si>
  <si>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</si>
  <si>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</si>
  <si>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</si>
  <si>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</si>
  <si>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</si>
  <si>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</si>
  <si>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</si>
  <si>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3010203</t>
  </si>
  <si>
    <t>　事业单位其他津补贴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</si>
  <si>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</si>
  <si>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</si>
  <si>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</si>
  <si>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</si>
  <si>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</si>
  <si>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</si>
  <si>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</si>
  <si>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</si>
  <si>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</si>
  <si>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</si>
  <si>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3011203</t>
  </si>
  <si>
    <t>　其他保险</t>
  </si>
  <si>
    <t>30113</t>
  </si>
  <si>
    <t>　住房公积金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</si>
  <si>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</si>
  <si>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</si>
  <si>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</si>
  <si>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</si>
  <si>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</si>
  <si>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</si>
  <si>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</si>
  <si>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</si>
  <si>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</si>
  <si>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</si>
  <si>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</si>
  <si>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</si>
  <si>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</si>
  <si>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</si>
  <si>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</si>
  <si>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</si>
  <si>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</si>
  <si>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</si>
  <si>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</si>
  <si>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</si>
  <si>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</si>
  <si>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</si>
  <si>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</si>
  <si>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</si>
  <si>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</si>
  <si>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</si>
  <si>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</si>
  <si>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</si>
  <si>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</si>
  <si>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</si>
  <si>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</si>
  <si>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</si>
  <si>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</si>
  <si>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</si>
  <si>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</si>
  <si>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3029903</t>
  </si>
  <si>
    <t>　其他商品和服务支出</t>
  </si>
  <si>
    <t>对个人和家庭的补助</t>
  </si>
  <si>
    <t>3030101</t>
  </si>
  <si>
    <t>　离休费</t>
  </si>
  <si>
    <t>3030201</t>
  </si>
  <si>
    <t>　退休费</t>
  </si>
  <si>
    <t>30309</t>
  </si>
  <si>
    <t>　奖励金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</si>
  <si>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</si>
  <si>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</si>
  <si>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</si>
  <si>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</si>
  <si>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</si>
  <si>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</si>
  <si>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</si>
  <si>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</si>
  <si>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</si>
  <si>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</si>
  <si>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</si>
  <si>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</si>
  <si>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</si>
  <si>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</si>
  <si>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</si>
  <si>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上饶市退役军人事务局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</si>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</sst>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48" fillId="0" borderId="22" xfId="0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48" fillId="0" borderId="23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6"/>
  <sheetViews>
    <sheetView showGridLines="0" workbookViewId="0" topLeftCell="A1">
      <selection activeCell="L50" sqref="L5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3444.71</v>
      </c>
      <c r="C6" s="61" t="str">
        <f>'支出总表（引用）'!A8</f>
        <v>社会保障和就业支出</v>
      </c>
      <c r="D6" s="43">
        <f>'支出总表（引用）'!B8</f>
        <v>4223.14</v>
      </c>
    </row>
    <row r="7" spans="1:4" s="1" customFormat="1" ht="17.25" customHeight="1">
      <c r="A7" s="35" t="s">
        <v>9</v>
      </c>
      <c r="B7" s="36">
        <v>3444.71</v>
      </c>
      <c r="C7" s="61" t="str">
        <f>'支出总表（引用）'!A9</f>
        <v>其他支出</v>
      </c>
      <c r="D7" s="43">
        <f>'支出总表（引用）'!B9</f>
        <v>107.66</v>
      </c>
    </row>
    <row r="8" spans="1:4" s="1" customFormat="1" ht="17.25" customHeight="1">
      <c r="A8" s="35" t="s">
        <v>10</v>
      </c>
      <c r="B8" s="36"/>
      <c r="C8" s="61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11</v>
      </c>
      <c r="B9" s="36"/>
      <c r="C9" s="61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12</v>
      </c>
      <c r="B10" s="36"/>
      <c r="C10" s="61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61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61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>
        <v>230</v>
      </c>
      <c r="C13" s="61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61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61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61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61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61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61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61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61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61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61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61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61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61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61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61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61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61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61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61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61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61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61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61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61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61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61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61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61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61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61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61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61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61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61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61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50" t="s">
        <v>18</v>
      </c>
      <c r="B49" s="36">
        <f>SUM(B6,B11,B12,B13,B14,B15)</f>
        <v>3674.71</v>
      </c>
      <c r="C49" s="50" t="s">
        <v>19</v>
      </c>
      <c r="D49" s="21">
        <f>'支出总表（引用）'!B7</f>
        <v>4330.8</v>
      </c>
    </row>
    <row r="50" spans="1:4" s="1" customFormat="1" ht="17.25" customHeight="1">
      <c r="A50" s="35" t="s">
        <v>20</v>
      </c>
      <c r="B50" s="36"/>
      <c r="C50" s="62" t="s">
        <v>21</v>
      </c>
      <c r="D50" s="21"/>
    </row>
    <row r="51" spans="1:4" s="1" customFormat="1" ht="17.25" customHeight="1">
      <c r="A51" s="35" t="s">
        <v>22</v>
      </c>
      <c r="B51" s="63">
        <v>656.09</v>
      </c>
      <c r="C51" s="64"/>
      <c r="D51" s="21"/>
    </row>
    <row r="52" spans="1:4" s="1" customFormat="1" ht="17.25" customHeight="1">
      <c r="A52" s="65" t="s">
        <v>23</v>
      </c>
      <c r="B52" s="66">
        <v>656.09</v>
      </c>
      <c r="C52" s="64"/>
      <c r="D52" s="21"/>
    </row>
    <row r="53" spans="1:4" s="1" customFormat="1" ht="17.25" customHeight="1">
      <c r="A53" s="67" t="s">
        <v>24</v>
      </c>
      <c r="B53" s="68"/>
      <c r="C53" s="69"/>
      <c r="D53" s="21"/>
    </row>
    <row r="54" spans="1:4" s="1" customFormat="1" ht="17.25" customHeight="1">
      <c r="A54" s="50" t="s">
        <v>25</v>
      </c>
      <c r="B54" s="70">
        <f>SUM(B49,B50,B51)</f>
        <v>4330.8</v>
      </c>
      <c r="C54" s="50" t="s">
        <v>26</v>
      </c>
      <c r="D54" s="21">
        <f>B54</f>
        <v>4330.8</v>
      </c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1" customFormat="1" ht="19.5" customHeight="1">
      <c r="A96" s="11"/>
      <c r="B96" s="11"/>
      <c r="C96" s="11"/>
      <c r="D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193</v>
      </c>
      <c r="B4" s="4" t="s">
        <v>32</v>
      </c>
      <c r="C4" s="4" t="s">
        <v>90</v>
      </c>
      <c r="D4" s="4" t="s">
        <v>91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45</v>
      </c>
      <c r="B7" s="7">
        <v>3444.71</v>
      </c>
      <c r="C7" s="8">
        <v>3444.71</v>
      </c>
      <c r="D7" s="7"/>
    </row>
    <row r="8" spans="1:4" s="1" customFormat="1" ht="27.75" customHeight="1">
      <c r="A8" s="6" t="s">
        <v>47</v>
      </c>
      <c r="B8" s="7">
        <v>3444.71</v>
      </c>
      <c r="C8" s="8">
        <v>3444.71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showGridLines="0" tabSelected="1" workbookViewId="0" topLeftCell="A2">
      <selection activeCell="C22" sqref="C2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28</v>
      </c>
      <c r="B4" s="4" t="s">
        <v>29</v>
      </c>
      <c r="C4" s="57" t="s">
        <v>30</v>
      </c>
      <c r="D4" s="58" t="s">
        <v>31</v>
      </c>
      <c r="E4" s="4" t="s">
        <v>32</v>
      </c>
      <c r="F4" s="4"/>
      <c r="G4" s="4"/>
      <c r="H4" s="4"/>
      <c r="I4" s="4"/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58" t="s">
        <v>38</v>
      </c>
    </row>
    <row r="5" spans="1:15" s="1" customFormat="1" ht="58.5" customHeight="1">
      <c r="A5" s="4"/>
      <c r="B5" s="4"/>
      <c r="C5" s="59"/>
      <c r="D5" s="58"/>
      <c r="E5" s="58" t="s">
        <v>39</v>
      </c>
      <c r="F5" s="58" t="s">
        <v>40</v>
      </c>
      <c r="G5" s="58" t="s">
        <v>41</v>
      </c>
      <c r="H5" s="58" t="s">
        <v>42</v>
      </c>
      <c r="I5" s="58" t="s">
        <v>43</v>
      </c>
      <c r="J5" s="52"/>
      <c r="K5" s="52"/>
      <c r="L5" s="52"/>
      <c r="M5" s="52"/>
      <c r="N5" s="52"/>
      <c r="O5" s="58"/>
    </row>
    <row r="6" spans="1:15" s="1" customFormat="1" ht="21" customHeight="1">
      <c r="A6" s="20" t="s">
        <v>44</v>
      </c>
      <c r="B6" s="20" t="s">
        <v>44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45</v>
      </c>
      <c r="B7" s="6" t="s">
        <v>30</v>
      </c>
      <c r="C7" s="22">
        <v>4330.8</v>
      </c>
      <c r="D7" s="22">
        <v>656.09</v>
      </c>
      <c r="E7" s="22">
        <v>3444.71</v>
      </c>
      <c r="F7" s="22">
        <v>3444.71</v>
      </c>
      <c r="G7" s="22"/>
      <c r="H7" s="22"/>
      <c r="I7" s="22"/>
      <c r="J7" s="22"/>
      <c r="K7" s="22"/>
      <c r="L7" s="21">
        <v>230</v>
      </c>
      <c r="M7" s="55"/>
      <c r="N7" s="60"/>
      <c r="O7" s="21"/>
    </row>
    <row r="8" spans="1:15" s="1" customFormat="1" ht="25.5" customHeight="1">
      <c r="A8" s="6" t="s">
        <v>46</v>
      </c>
      <c r="B8" s="6" t="s">
        <v>47</v>
      </c>
      <c r="C8" s="22">
        <v>4223.14</v>
      </c>
      <c r="D8" s="22">
        <v>548.43</v>
      </c>
      <c r="E8" s="22">
        <v>3444.71</v>
      </c>
      <c r="F8" s="22">
        <v>3444.71</v>
      </c>
      <c r="G8" s="22"/>
      <c r="H8" s="22"/>
      <c r="I8" s="22"/>
      <c r="J8" s="22"/>
      <c r="K8" s="22"/>
      <c r="L8" s="21">
        <v>230</v>
      </c>
      <c r="M8" s="55"/>
      <c r="N8" s="60"/>
      <c r="O8" s="21"/>
    </row>
    <row r="9" spans="1:15" s="1" customFormat="1" ht="25.5" customHeight="1">
      <c r="A9" s="6" t="s">
        <v>48</v>
      </c>
      <c r="B9" s="6" t="s">
        <v>49</v>
      </c>
      <c r="C9" s="22">
        <v>43.45</v>
      </c>
      <c r="D9" s="22">
        <v>15.95</v>
      </c>
      <c r="E9" s="22">
        <v>27.5</v>
      </c>
      <c r="F9" s="22">
        <v>27.5</v>
      </c>
      <c r="G9" s="22"/>
      <c r="H9" s="22"/>
      <c r="I9" s="22"/>
      <c r="J9" s="22"/>
      <c r="K9" s="22"/>
      <c r="L9" s="21"/>
      <c r="M9" s="55"/>
      <c r="N9" s="60"/>
      <c r="O9" s="21"/>
    </row>
    <row r="10" spans="1:15" s="1" customFormat="1" ht="25.5" customHeight="1">
      <c r="A10" s="6" t="s">
        <v>50</v>
      </c>
      <c r="B10" s="6" t="s">
        <v>51</v>
      </c>
      <c r="C10" s="22">
        <v>43.45</v>
      </c>
      <c r="D10" s="22">
        <v>15.95</v>
      </c>
      <c r="E10" s="22">
        <v>27.5</v>
      </c>
      <c r="F10" s="22">
        <v>27.5</v>
      </c>
      <c r="G10" s="22"/>
      <c r="H10" s="22"/>
      <c r="I10" s="22"/>
      <c r="J10" s="22"/>
      <c r="K10" s="22"/>
      <c r="L10" s="21"/>
      <c r="M10" s="55"/>
      <c r="N10" s="60"/>
      <c r="O10" s="21"/>
    </row>
    <row r="11" spans="1:15" s="1" customFormat="1" ht="25.5" customHeight="1">
      <c r="A11" s="6" t="s">
        <v>52</v>
      </c>
      <c r="B11" s="6" t="s">
        <v>53</v>
      </c>
      <c r="C11" s="22">
        <v>1208.75</v>
      </c>
      <c r="D11" s="22">
        <v>25.5</v>
      </c>
      <c r="E11" s="22">
        <v>1183.25</v>
      </c>
      <c r="F11" s="22">
        <v>1183.25</v>
      </c>
      <c r="G11" s="22"/>
      <c r="H11" s="22"/>
      <c r="I11" s="22"/>
      <c r="J11" s="22"/>
      <c r="K11" s="22"/>
      <c r="L11" s="21"/>
      <c r="M11" s="55"/>
      <c r="N11" s="60"/>
      <c r="O11" s="21"/>
    </row>
    <row r="12" spans="1:15" s="1" customFormat="1" ht="37.5" customHeight="1">
      <c r="A12" s="6" t="s">
        <v>54</v>
      </c>
      <c r="B12" s="6" t="s">
        <v>55</v>
      </c>
      <c r="C12" s="22">
        <v>993.91</v>
      </c>
      <c r="D12" s="22"/>
      <c r="E12" s="22">
        <v>993.91</v>
      </c>
      <c r="F12" s="22">
        <v>993.91</v>
      </c>
      <c r="G12" s="22"/>
      <c r="H12" s="22"/>
      <c r="I12" s="22"/>
      <c r="J12" s="22"/>
      <c r="K12" s="22"/>
      <c r="L12" s="21"/>
      <c r="M12" s="55"/>
      <c r="N12" s="60"/>
      <c r="O12" s="21"/>
    </row>
    <row r="13" spans="1:15" s="1" customFormat="1" ht="37.5" customHeight="1">
      <c r="A13" s="6" t="s">
        <v>56</v>
      </c>
      <c r="B13" s="6" t="s">
        <v>57</v>
      </c>
      <c r="C13" s="22">
        <v>214.84</v>
      </c>
      <c r="D13" s="22">
        <v>25.5</v>
      </c>
      <c r="E13" s="22">
        <v>189.34</v>
      </c>
      <c r="F13" s="22">
        <v>189.34</v>
      </c>
      <c r="G13" s="22"/>
      <c r="H13" s="22"/>
      <c r="I13" s="22"/>
      <c r="J13" s="22"/>
      <c r="K13" s="22"/>
      <c r="L13" s="21"/>
      <c r="M13" s="55"/>
      <c r="N13" s="60"/>
      <c r="O13" s="21"/>
    </row>
    <row r="14" spans="1:15" s="1" customFormat="1" ht="25.5" customHeight="1">
      <c r="A14" s="6" t="s">
        <v>58</v>
      </c>
      <c r="B14" s="6" t="s">
        <v>59</v>
      </c>
      <c r="C14" s="22">
        <v>2526.6</v>
      </c>
      <c r="D14" s="22">
        <v>462.64</v>
      </c>
      <c r="E14" s="22">
        <v>1833.96</v>
      </c>
      <c r="F14" s="22">
        <v>1833.96</v>
      </c>
      <c r="G14" s="22"/>
      <c r="H14" s="22"/>
      <c r="I14" s="22"/>
      <c r="J14" s="22"/>
      <c r="K14" s="22"/>
      <c r="L14" s="21">
        <v>230</v>
      </c>
      <c r="M14" s="55"/>
      <c r="N14" s="60"/>
      <c r="O14" s="21"/>
    </row>
    <row r="15" spans="1:15" s="1" customFormat="1" ht="25.5" customHeight="1">
      <c r="A15" s="6" t="s">
        <v>60</v>
      </c>
      <c r="B15" s="6" t="s">
        <v>61</v>
      </c>
      <c r="C15" s="22">
        <v>192.41</v>
      </c>
      <c r="D15" s="22">
        <v>37.59</v>
      </c>
      <c r="E15" s="22">
        <v>154.82</v>
      </c>
      <c r="F15" s="22">
        <v>154.82</v>
      </c>
      <c r="G15" s="22"/>
      <c r="H15" s="22"/>
      <c r="I15" s="22"/>
      <c r="J15" s="22"/>
      <c r="K15" s="22"/>
      <c r="L15" s="21"/>
      <c r="M15" s="55"/>
      <c r="N15" s="60"/>
      <c r="O15" s="21"/>
    </row>
    <row r="16" spans="1:15" s="1" customFormat="1" ht="25.5" customHeight="1">
      <c r="A16" s="6" t="s">
        <v>62</v>
      </c>
      <c r="B16" s="6" t="s">
        <v>63</v>
      </c>
      <c r="C16" s="22">
        <v>31.43</v>
      </c>
      <c r="D16" s="22">
        <v>14.43</v>
      </c>
      <c r="E16" s="22">
        <v>17</v>
      </c>
      <c r="F16" s="22">
        <v>17</v>
      </c>
      <c r="G16" s="22"/>
      <c r="H16" s="22"/>
      <c r="I16" s="22"/>
      <c r="J16" s="22"/>
      <c r="K16" s="22"/>
      <c r="L16" s="21"/>
      <c r="M16" s="55"/>
      <c r="N16" s="60"/>
      <c r="O16" s="21"/>
    </row>
    <row r="17" spans="1:15" s="1" customFormat="1" ht="25.5" customHeight="1">
      <c r="A17" s="6" t="s">
        <v>64</v>
      </c>
      <c r="B17" s="6" t="s">
        <v>65</v>
      </c>
      <c r="C17" s="22">
        <v>2118.26</v>
      </c>
      <c r="D17" s="22">
        <v>388.4</v>
      </c>
      <c r="E17" s="22">
        <v>1499.86</v>
      </c>
      <c r="F17" s="22">
        <v>1499.86</v>
      </c>
      <c r="G17" s="22"/>
      <c r="H17" s="22"/>
      <c r="I17" s="22"/>
      <c r="J17" s="22"/>
      <c r="K17" s="22"/>
      <c r="L17" s="21">
        <v>230</v>
      </c>
      <c r="M17" s="55"/>
      <c r="N17" s="60"/>
      <c r="O17" s="21"/>
    </row>
    <row r="18" spans="1:15" s="1" customFormat="1" ht="25.5" customHeight="1">
      <c r="A18" s="6" t="s">
        <v>66</v>
      </c>
      <c r="B18" s="6" t="s">
        <v>67</v>
      </c>
      <c r="C18" s="22">
        <v>17.28</v>
      </c>
      <c r="D18" s="22"/>
      <c r="E18" s="22">
        <v>17.28</v>
      </c>
      <c r="F18" s="22">
        <v>17.28</v>
      </c>
      <c r="G18" s="22"/>
      <c r="H18" s="22"/>
      <c r="I18" s="22"/>
      <c r="J18" s="22"/>
      <c r="K18" s="22"/>
      <c r="L18" s="21"/>
      <c r="M18" s="55"/>
      <c r="N18" s="60"/>
      <c r="O18" s="21"/>
    </row>
    <row r="19" spans="1:15" s="1" customFormat="1" ht="37.5" customHeight="1">
      <c r="A19" s="6" t="s">
        <v>68</v>
      </c>
      <c r="B19" s="6" t="s">
        <v>69</v>
      </c>
      <c r="C19" s="22">
        <v>167.22</v>
      </c>
      <c r="D19" s="22">
        <v>22.22</v>
      </c>
      <c r="E19" s="22">
        <v>145</v>
      </c>
      <c r="F19" s="22">
        <v>145</v>
      </c>
      <c r="G19" s="22"/>
      <c r="H19" s="22"/>
      <c r="I19" s="22"/>
      <c r="J19" s="22"/>
      <c r="K19" s="22"/>
      <c r="L19" s="21"/>
      <c r="M19" s="55"/>
      <c r="N19" s="60"/>
      <c r="O19" s="21"/>
    </row>
    <row r="20" spans="1:15" s="1" customFormat="1" ht="25.5" customHeight="1">
      <c r="A20" s="6" t="s">
        <v>70</v>
      </c>
      <c r="B20" s="6" t="s">
        <v>71</v>
      </c>
      <c r="C20" s="22">
        <v>444.34</v>
      </c>
      <c r="D20" s="22">
        <v>44.34</v>
      </c>
      <c r="E20" s="22">
        <v>400</v>
      </c>
      <c r="F20" s="22">
        <v>400</v>
      </c>
      <c r="G20" s="22"/>
      <c r="H20" s="22"/>
      <c r="I20" s="22"/>
      <c r="J20" s="22"/>
      <c r="K20" s="22"/>
      <c r="L20" s="21"/>
      <c r="M20" s="55"/>
      <c r="N20" s="60"/>
      <c r="O20" s="21"/>
    </row>
    <row r="21" spans="1:15" s="1" customFormat="1" ht="25.5" customHeight="1">
      <c r="A21" s="6" t="s">
        <v>72</v>
      </c>
      <c r="B21" s="6" t="s">
        <v>73</v>
      </c>
      <c r="C21" s="22">
        <v>444.34</v>
      </c>
      <c r="D21" s="22">
        <v>44.34</v>
      </c>
      <c r="E21" s="22">
        <v>400</v>
      </c>
      <c r="F21" s="22">
        <v>400</v>
      </c>
      <c r="G21" s="22"/>
      <c r="H21" s="22"/>
      <c r="I21" s="22"/>
      <c r="J21" s="22"/>
      <c r="K21" s="22"/>
      <c r="L21" s="21"/>
      <c r="M21" s="55"/>
      <c r="N21" s="60"/>
      <c r="O21" s="21"/>
    </row>
    <row r="22" spans="1:15" s="1" customFormat="1" ht="25.5" customHeight="1">
      <c r="A22" s="6" t="s">
        <v>74</v>
      </c>
      <c r="B22" s="6" t="s">
        <v>75</v>
      </c>
      <c r="C22" s="22">
        <v>107.66</v>
      </c>
      <c r="D22" s="22">
        <v>107.66</v>
      </c>
      <c r="E22" s="22"/>
      <c r="F22" s="22"/>
      <c r="G22" s="22"/>
      <c r="H22" s="22"/>
      <c r="I22" s="22"/>
      <c r="J22" s="22"/>
      <c r="K22" s="22"/>
      <c r="L22" s="21"/>
      <c r="M22" s="55"/>
      <c r="N22" s="60"/>
      <c r="O22" s="21"/>
    </row>
    <row r="23" spans="1:15" s="1" customFormat="1" ht="25.5" customHeight="1">
      <c r="A23" s="6" t="s">
        <v>70</v>
      </c>
      <c r="B23" s="6" t="s">
        <v>76</v>
      </c>
      <c r="C23" s="22">
        <v>107.66</v>
      </c>
      <c r="D23" s="22">
        <v>107.66</v>
      </c>
      <c r="E23" s="22"/>
      <c r="F23" s="22"/>
      <c r="G23" s="22"/>
      <c r="H23" s="22"/>
      <c r="I23" s="22"/>
      <c r="J23" s="22"/>
      <c r="K23" s="22"/>
      <c r="L23" s="21"/>
      <c r="M23" s="55"/>
      <c r="N23" s="60"/>
      <c r="O23" s="21"/>
    </row>
    <row r="24" spans="1:15" s="1" customFormat="1" ht="25.5" customHeight="1">
      <c r="A24" s="6" t="s">
        <v>77</v>
      </c>
      <c r="B24" s="6" t="s">
        <v>78</v>
      </c>
      <c r="C24" s="22">
        <v>107.66</v>
      </c>
      <c r="D24" s="22">
        <v>107.66</v>
      </c>
      <c r="E24" s="22"/>
      <c r="F24" s="22"/>
      <c r="G24" s="22"/>
      <c r="H24" s="22"/>
      <c r="I24" s="22"/>
      <c r="J24" s="22"/>
      <c r="K24" s="22"/>
      <c r="L24" s="21"/>
      <c r="M24" s="55"/>
      <c r="N24" s="60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80</v>
      </c>
      <c r="B4" s="4"/>
      <c r="C4" s="52" t="s">
        <v>30</v>
      </c>
      <c r="D4" s="3" t="s">
        <v>81</v>
      </c>
      <c r="E4" s="4" t="s">
        <v>82</v>
      </c>
      <c r="F4" s="53" t="s">
        <v>83</v>
      </c>
      <c r="G4" s="4" t="s">
        <v>84</v>
      </c>
      <c r="H4" s="54" t="s">
        <v>85</v>
      </c>
      <c r="I4" s="13"/>
      <c r="J4" s="13"/>
    </row>
    <row r="5" spans="1:10" s="1" customFormat="1" ht="21" customHeight="1">
      <c r="A5" s="4" t="s">
        <v>86</v>
      </c>
      <c r="B5" s="4" t="s">
        <v>87</v>
      </c>
      <c r="C5" s="52"/>
      <c r="D5" s="3"/>
      <c r="E5" s="4"/>
      <c r="F5" s="53"/>
      <c r="G5" s="4"/>
      <c r="H5" s="54"/>
      <c r="I5" s="13"/>
      <c r="J5" s="13"/>
    </row>
    <row r="6" spans="1:10" s="1" customFormat="1" ht="21" customHeight="1">
      <c r="A6" s="5" t="s">
        <v>44</v>
      </c>
      <c r="B6" s="5" t="s">
        <v>44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45</v>
      </c>
      <c r="B7" s="6" t="s">
        <v>30</v>
      </c>
      <c r="C7" s="22">
        <v>4330.8</v>
      </c>
      <c r="D7" s="22">
        <v>1704.48</v>
      </c>
      <c r="E7" s="22">
        <v>2626.32</v>
      </c>
      <c r="F7" s="22"/>
      <c r="G7" s="21"/>
      <c r="H7" s="55"/>
      <c r="I7" s="13"/>
      <c r="J7" s="13"/>
    </row>
    <row r="8" spans="1:8" s="1" customFormat="1" ht="18.75" customHeight="1">
      <c r="A8" s="6" t="s">
        <v>46</v>
      </c>
      <c r="B8" s="6" t="s">
        <v>47</v>
      </c>
      <c r="C8" s="22">
        <v>4223.14</v>
      </c>
      <c r="D8" s="22">
        <v>1704.48</v>
      </c>
      <c r="E8" s="22">
        <v>2518.66</v>
      </c>
      <c r="F8" s="22"/>
      <c r="G8" s="21"/>
      <c r="H8" s="55"/>
    </row>
    <row r="9" spans="1:8" s="1" customFormat="1" ht="18.75" customHeight="1">
      <c r="A9" s="6" t="s">
        <v>48</v>
      </c>
      <c r="B9" s="6" t="s">
        <v>49</v>
      </c>
      <c r="C9" s="22">
        <v>43.45</v>
      </c>
      <c r="D9" s="22">
        <v>43.45</v>
      </c>
      <c r="E9" s="22"/>
      <c r="F9" s="22"/>
      <c r="G9" s="21"/>
      <c r="H9" s="55"/>
    </row>
    <row r="10" spans="1:8" s="1" customFormat="1" ht="18.75" customHeight="1">
      <c r="A10" s="6" t="s">
        <v>50</v>
      </c>
      <c r="B10" s="6" t="s">
        <v>51</v>
      </c>
      <c r="C10" s="22">
        <v>43.45</v>
      </c>
      <c r="D10" s="22">
        <v>43.45</v>
      </c>
      <c r="E10" s="22"/>
      <c r="F10" s="22"/>
      <c r="G10" s="21"/>
      <c r="H10" s="55"/>
    </row>
    <row r="11" spans="1:8" s="1" customFormat="1" ht="18.75" customHeight="1">
      <c r="A11" s="6" t="s">
        <v>52</v>
      </c>
      <c r="B11" s="6" t="s">
        <v>53</v>
      </c>
      <c r="C11" s="22">
        <v>1208.75</v>
      </c>
      <c r="D11" s="22">
        <v>1208.75</v>
      </c>
      <c r="E11" s="22"/>
      <c r="F11" s="22"/>
      <c r="G11" s="21"/>
      <c r="H11" s="55"/>
    </row>
    <row r="12" spans="1:8" s="1" customFormat="1" ht="18.75" customHeight="1">
      <c r="A12" s="6" t="s">
        <v>54</v>
      </c>
      <c r="B12" s="6" t="s">
        <v>55</v>
      </c>
      <c r="C12" s="22">
        <v>993.91</v>
      </c>
      <c r="D12" s="22">
        <v>993.91</v>
      </c>
      <c r="E12" s="22"/>
      <c r="F12" s="22"/>
      <c r="G12" s="21"/>
      <c r="H12" s="55"/>
    </row>
    <row r="13" spans="1:8" s="1" customFormat="1" ht="18.75" customHeight="1">
      <c r="A13" s="6" t="s">
        <v>56</v>
      </c>
      <c r="B13" s="6" t="s">
        <v>57</v>
      </c>
      <c r="C13" s="22">
        <v>214.84</v>
      </c>
      <c r="D13" s="22">
        <v>214.84</v>
      </c>
      <c r="E13" s="22"/>
      <c r="F13" s="22"/>
      <c r="G13" s="21"/>
      <c r="H13" s="55"/>
    </row>
    <row r="14" spans="1:8" s="1" customFormat="1" ht="18.75" customHeight="1">
      <c r="A14" s="6" t="s">
        <v>58</v>
      </c>
      <c r="B14" s="6" t="s">
        <v>59</v>
      </c>
      <c r="C14" s="22">
        <v>2526.6</v>
      </c>
      <c r="D14" s="22">
        <v>452.28</v>
      </c>
      <c r="E14" s="22">
        <v>2074.32</v>
      </c>
      <c r="F14" s="22"/>
      <c r="G14" s="21"/>
      <c r="H14" s="55"/>
    </row>
    <row r="15" spans="1:8" s="1" customFormat="1" ht="18.75" customHeight="1">
      <c r="A15" s="6" t="s">
        <v>60</v>
      </c>
      <c r="B15" s="6" t="s">
        <v>61</v>
      </c>
      <c r="C15" s="22">
        <v>192.41</v>
      </c>
      <c r="D15" s="22">
        <v>192.41</v>
      </c>
      <c r="E15" s="22"/>
      <c r="F15" s="22"/>
      <c r="G15" s="21"/>
      <c r="H15" s="55"/>
    </row>
    <row r="16" spans="1:8" s="1" customFormat="1" ht="18.75" customHeight="1">
      <c r="A16" s="6" t="s">
        <v>62</v>
      </c>
      <c r="B16" s="6" t="s">
        <v>63</v>
      </c>
      <c r="C16" s="22">
        <v>31.43</v>
      </c>
      <c r="D16" s="22">
        <v>2</v>
      </c>
      <c r="E16" s="22">
        <v>29.43</v>
      </c>
      <c r="F16" s="22"/>
      <c r="G16" s="21"/>
      <c r="H16" s="55"/>
    </row>
    <row r="17" spans="1:8" s="1" customFormat="1" ht="18.75" customHeight="1">
      <c r="A17" s="6" t="s">
        <v>64</v>
      </c>
      <c r="B17" s="6" t="s">
        <v>65</v>
      </c>
      <c r="C17" s="22">
        <v>2118.26</v>
      </c>
      <c r="D17" s="22">
        <v>235.26</v>
      </c>
      <c r="E17" s="22">
        <v>1883</v>
      </c>
      <c r="F17" s="22"/>
      <c r="G17" s="21"/>
      <c r="H17" s="55"/>
    </row>
    <row r="18" spans="1:8" s="1" customFormat="1" ht="18.75" customHeight="1">
      <c r="A18" s="6" t="s">
        <v>66</v>
      </c>
      <c r="B18" s="6" t="s">
        <v>67</v>
      </c>
      <c r="C18" s="22">
        <v>17.28</v>
      </c>
      <c r="D18" s="22">
        <v>17.28</v>
      </c>
      <c r="E18" s="22"/>
      <c r="F18" s="22"/>
      <c r="G18" s="21"/>
      <c r="H18" s="55"/>
    </row>
    <row r="19" spans="1:8" s="1" customFormat="1" ht="18.75" customHeight="1">
      <c r="A19" s="6" t="s">
        <v>68</v>
      </c>
      <c r="B19" s="6" t="s">
        <v>69</v>
      </c>
      <c r="C19" s="22">
        <v>167.22</v>
      </c>
      <c r="D19" s="22">
        <v>5.33</v>
      </c>
      <c r="E19" s="22">
        <v>161.89</v>
      </c>
      <c r="F19" s="22"/>
      <c r="G19" s="21"/>
      <c r="H19" s="55"/>
    </row>
    <row r="20" spans="1:8" s="1" customFormat="1" ht="18.75" customHeight="1">
      <c r="A20" s="6" t="s">
        <v>70</v>
      </c>
      <c r="B20" s="6" t="s">
        <v>71</v>
      </c>
      <c r="C20" s="22">
        <v>444.34</v>
      </c>
      <c r="D20" s="22"/>
      <c r="E20" s="22">
        <v>444.34</v>
      </c>
      <c r="F20" s="22"/>
      <c r="G20" s="21"/>
      <c r="H20" s="55"/>
    </row>
    <row r="21" spans="1:8" s="1" customFormat="1" ht="18.75" customHeight="1">
      <c r="A21" s="6" t="s">
        <v>72</v>
      </c>
      <c r="B21" s="6" t="s">
        <v>73</v>
      </c>
      <c r="C21" s="22">
        <v>444.34</v>
      </c>
      <c r="D21" s="22"/>
      <c r="E21" s="22">
        <v>444.34</v>
      </c>
      <c r="F21" s="22"/>
      <c r="G21" s="21"/>
      <c r="H21" s="55"/>
    </row>
    <row r="22" spans="1:8" s="1" customFormat="1" ht="18.75" customHeight="1">
      <c r="A22" s="6" t="s">
        <v>74</v>
      </c>
      <c r="B22" s="6" t="s">
        <v>75</v>
      </c>
      <c r="C22" s="22">
        <v>107.66</v>
      </c>
      <c r="D22" s="22"/>
      <c r="E22" s="22">
        <v>107.66</v>
      </c>
      <c r="F22" s="22"/>
      <c r="G22" s="21"/>
      <c r="H22" s="55"/>
    </row>
    <row r="23" spans="1:8" s="1" customFormat="1" ht="18.75" customHeight="1">
      <c r="A23" s="6" t="s">
        <v>70</v>
      </c>
      <c r="B23" s="6" t="s">
        <v>76</v>
      </c>
      <c r="C23" s="22">
        <v>107.66</v>
      </c>
      <c r="D23" s="22"/>
      <c r="E23" s="22">
        <v>107.66</v>
      </c>
      <c r="F23" s="22"/>
      <c r="G23" s="21"/>
      <c r="H23" s="55"/>
    </row>
    <row r="24" spans="1:8" s="1" customFormat="1" ht="18.75" customHeight="1">
      <c r="A24" s="6" t="s">
        <v>77</v>
      </c>
      <c r="B24" s="6" t="s">
        <v>78</v>
      </c>
      <c r="C24" s="22">
        <v>107.66</v>
      </c>
      <c r="D24" s="22"/>
      <c r="E24" s="22">
        <v>107.66</v>
      </c>
      <c r="F24" s="22"/>
      <c r="G24" s="21"/>
      <c r="H24" s="55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53" sqref="A46:A5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89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30</v>
      </c>
      <c r="E5" s="19" t="s">
        <v>90</v>
      </c>
      <c r="F5" s="34" t="s">
        <v>91</v>
      </c>
      <c r="G5" s="13"/>
    </row>
    <row r="6" spans="1:7" s="1" customFormat="1" ht="17.25" customHeight="1">
      <c r="A6" s="35" t="s">
        <v>92</v>
      </c>
      <c r="B6" s="36">
        <v>3444.71</v>
      </c>
      <c r="C6" s="37" t="s">
        <v>93</v>
      </c>
      <c r="D6" s="7">
        <f>'财拨总表（引用）'!B7</f>
        <v>3444.71</v>
      </c>
      <c r="E6" s="7">
        <f>'财拨总表（引用）'!C7</f>
        <v>3444.71</v>
      </c>
      <c r="F6" s="7">
        <f>'财拨总表（引用）'!D7</f>
        <v>0</v>
      </c>
      <c r="G6" s="13"/>
    </row>
    <row r="7" spans="1:7" s="1" customFormat="1" ht="17.25" customHeight="1">
      <c r="A7" s="35" t="s">
        <v>94</v>
      </c>
      <c r="B7" s="36">
        <v>3444.71</v>
      </c>
      <c r="C7" s="38" t="str">
        <f>'财拨总表（引用）'!A8</f>
        <v>社会保障和就业支出</v>
      </c>
      <c r="D7" s="39">
        <f>'财拨总表（引用）'!B8</f>
        <v>3444.71</v>
      </c>
      <c r="E7" s="39">
        <f>'财拨总表（引用）'!C8</f>
        <v>3444.71</v>
      </c>
      <c r="F7" s="39">
        <f>'财拨总表（引用）'!D8</f>
        <v>0</v>
      </c>
      <c r="G7" s="13"/>
    </row>
    <row r="8" spans="1:7" s="1" customFormat="1" ht="17.25" customHeight="1">
      <c r="A8" s="35" t="s">
        <v>95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96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4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5"/>
      <c r="B46" s="46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5"/>
      <c r="B47" s="46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5"/>
      <c r="B48" s="46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5" t="s">
        <v>98</v>
      </c>
      <c r="B49" s="46"/>
      <c r="C49" s="39" t="s">
        <v>99</v>
      </c>
      <c r="D49" s="39"/>
      <c r="E49" s="39"/>
      <c r="F49" s="21"/>
      <c r="G49" s="13"/>
    </row>
    <row r="50" spans="1:7" s="1" customFormat="1" ht="17.25" customHeight="1">
      <c r="A50" s="47" t="s">
        <v>100</v>
      </c>
      <c r="B50" s="46"/>
      <c r="C50" s="39"/>
      <c r="D50" s="39"/>
      <c r="E50" s="39"/>
      <c r="F50" s="21"/>
      <c r="G50" s="13"/>
    </row>
    <row r="51" spans="1:7" s="1" customFormat="1" ht="17.25" customHeight="1">
      <c r="A51" s="45" t="s">
        <v>101</v>
      </c>
      <c r="B51" s="48"/>
      <c r="C51" s="39"/>
      <c r="D51" s="39"/>
      <c r="E51" s="39"/>
      <c r="F51" s="21"/>
      <c r="G51" s="13"/>
    </row>
    <row r="52" spans="1:7" s="1" customFormat="1" ht="17.25" customHeight="1">
      <c r="A52" s="45"/>
      <c r="B52" s="46"/>
      <c r="C52" s="39"/>
      <c r="D52" s="39"/>
      <c r="E52" s="39"/>
      <c r="F52" s="21"/>
      <c r="G52" s="13"/>
    </row>
    <row r="53" spans="1:7" s="1" customFormat="1" ht="17.25" customHeight="1">
      <c r="A53" s="45"/>
      <c r="B53" s="46"/>
      <c r="C53" s="39"/>
      <c r="D53" s="39"/>
      <c r="E53" s="39"/>
      <c r="F53" s="21"/>
      <c r="G53" s="13"/>
    </row>
    <row r="54" spans="1:7" s="1" customFormat="1" ht="17.25" customHeight="1">
      <c r="A54" s="49" t="s">
        <v>25</v>
      </c>
      <c r="B54" s="7">
        <f>B6</f>
        <v>3444.71</v>
      </c>
      <c r="C54" s="50" t="s">
        <v>26</v>
      </c>
      <c r="D54" s="7">
        <f>'财拨总表（引用）'!B7</f>
        <v>3444.71</v>
      </c>
      <c r="E54" s="7">
        <f>'财拨总表（引用）'!C7</f>
        <v>3444.71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51" t="s">
        <v>102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51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21" sqref="A1:E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30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5" t="s">
        <v>44</v>
      </c>
      <c r="B6" s="5" t="s">
        <v>44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45</v>
      </c>
      <c r="B7" s="6" t="s">
        <v>30</v>
      </c>
      <c r="C7" s="22">
        <v>3444.71</v>
      </c>
      <c r="D7" s="22">
        <v>1616.61</v>
      </c>
      <c r="E7" s="21">
        <v>1828.1</v>
      </c>
      <c r="F7" s="13"/>
      <c r="G7" s="13"/>
    </row>
    <row r="8" spans="1:5" s="1" customFormat="1" ht="18.75" customHeight="1">
      <c r="A8" s="6" t="s">
        <v>46</v>
      </c>
      <c r="B8" s="6" t="s">
        <v>47</v>
      </c>
      <c r="C8" s="22">
        <v>3444.71</v>
      </c>
      <c r="D8" s="22">
        <v>1616.61</v>
      </c>
      <c r="E8" s="21">
        <v>1828.1</v>
      </c>
    </row>
    <row r="9" spans="1:5" s="1" customFormat="1" ht="18.75" customHeight="1">
      <c r="A9" s="6" t="s">
        <v>48</v>
      </c>
      <c r="B9" s="6" t="s">
        <v>49</v>
      </c>
      <c r="C9" s="22">
        <v>27.5</v>
      </c>
      <c r="D9" s="22">
        <v>27.5</v>
      </c>
      <c r="E9" s="21"/>
    </row>
    <row r="10" spans="1:5" s="1" customFormat="1" ht="18.75" customHeight="1">
      <c r="A10" s="6" t="s">
        <v>50</v>
      </c>
      <c r="B10" s="6" t="s">
        <v>51</v>
      </c>
      <c r="C10" s="22">
        <v>27.5</v>
      </c>
      <c r="D10" s="22">
        <v>27.5</v>
      </c>
      <c r="E10" s="21"/>
    </row>
    <row r="11" spans="1:5" s="1" customFormat="1" ht="18.75" customHeight="1">
      <c r="A11" s="6" t="s">
        <v>52</v>
      </c>
      <c r="B11" s="6" t="s">
        <v>53</v>
      </c>
      <c r="C11" s="22">
        <v>1183.25</v>
      </c>
      <c r="D11" s="22">
        <v>1183.25</v>
      </c>
      <c r="E11" s="21"/>
    </row>
    <row r="12" spans="1:5" s="1" customFormat="1" ht="18.75" customHeight="1">
      <c r="A12" s="6" t="s">
        <v>54</v>
      </c>
      <c r="B12" s="6" t="s">
        <v>55</v>
      </c>
      <c r="C12" s="22">
        <v>993.91</v>
      </c>
      <c r="D12" s="22">
        <v>993.91</v>
      </c>
      <c r="E12" s="21"/>
    </row>
    <row r="13" spans="1:5" s="1" customFormat="1" ht="18.75" customHeight="1">
      <c r="A13" s="6" t="s">
        <v>56</v>
      </c>
      <c r="B13" s="6" t="s">
        <v>57</v>
      </c>
      <c r="C13" s="22">
        <v>189.34</v>
      </c>
      <c r="D13" s="22">
        <v>189.34</v>
      </c>
      <c r="E13" s="21"/>
    </row>
    <row r="14" spans="1:5" s="1" customFormat="1" ht="18.75" customHeight="1">
      <c r="A14" s="6" t="s">
        <v>58</v>
      </c>
      <c r="B14" s="6" t="s">
        <v>59</v>
      </c>
      <c r="C14" s="22">
        <v>1833.96</v>
      </c>
      <c r="D14" s="22">
        <v>405.86</v>
      </c>
      <c r="E14" s="21">
        <v>1428.1</v>
      </c>
    </row>
    <row r="15" spans="1:5" s="1" customFormat="1" ht="18.75" customHeight="1">
      <c r="A15" s="6" t="s">
        <v>60</v>
      </c>
      <c r="B15" s="6" t="s">
        <v>61</v>
      </c>
      <c r="C15" s="22">
        <v>154.82</v>
      </c>
      <c r="D15" s="22">
        <v>154.82</v>
      </c>
      <c r="E15" s="21"/>
    </row>
    <row r="16" spans="1:5" s="1" customFormat="1" ht="18.75" customHeight="1">
      <c r="A16" s="6" t="s">
        <v>62</v>
      </c>
      <c r="B16" s="6" t="s">
        <v>63</v>
      </c>
      <c r="C16" s="22">
        <v>17</v>
      </c>
      <c r="D16" s="22">
        <v>2</v>
      </c>
      <c r="E16" s="21">
        <v>15</v>
      </c>
    </row>
    <row r="17" spans="1:5" s="1" customFormat="1" ht="18.75" customHeight="1">
      <c r="A17" s="6" t="s">
        <v>64</v>
      </c>
      <c r="B17" s="6" t="s">
        <v>65</v>
      </c>
      <c r="C17" s="22">
        <v>1499.86</v>
      </c>
      <c r="D17" s="22">
        <v>231.76</v>
      </c>
      <c r="E17" s="21">
        <v>1268.1</v>
      </c>
    </row>
    <row r="18" spans="1:5" s="1" customFormat="1" ht="18.75" customHeight="1">
      <c r="A18" s="6" t="s">
        <v>66</v>
      </c>
      <c r="B18" s="6" t="s">
        <v>67</v>
      </c>
      <c r="C18" s="22">
        <v>17.28</v>
      </c>
      <c r="D18" s="22">
        <v>17.28</v>
      </c>
      <c r="E18" s="21"/>
    </row>
    <row r="19" spans="1:5" s="1" customFormat="1" ht="18.75" customHeight="1">
      <c r="A19" s="6" t="s">
        <v>68</v>
      </c>
      <c r="B19" s="6" t="s">
        <v>69</v>
      </c>
      <c r="C19" s="22">
        <v>145</v>
      </c>
      <c r="D19" s="22"/>
      <c r="E19" s="21">
        <v>145</v>
      </c>
    </row>
    <row r="20" spans="1:5" s="1" customFormat="1" ht="18.75" customHeight="1">
      <c r="A20" s="6" t="s">
        <v>70</v>
      </c>
      <c r="B20" s="6" t="s">
        <v>71</v>
      </c>
      <c r="C20" s="22">
        <v>400</v>
      </c>
      <c r="D20" s="22"/>
      <c r="E20" s="21">
        <v>400</v>
      </c>
    </row>
    <row r="21" spans="1:5" s="1" customFormat="1" ht="18.75" customHeight="1">
      <c r="A21" s="6" t="s">
        <v>72</v>
      </c>
      <c r="B21" s="6" t="s">
        <v>73</v>
      </c>
      <c r="C21" s="22">
        <v>400</v>
      </c>
      <c r="D21" s="22"/>
      <c r="E21" s="21">
        <v>400</v>
      </c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106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30</v>
      </c>
      <c r="D5" s="19" t="s">
        <v>108</v>
      </c>
      <c r="E5" s="19" t="s">
        <v>109</v>
      </c>
      <c r="F5" s="13"/>
      <c r="G5" s="13"/>
    </row>
    <row r="6" spans="1:7" s="1" customFormat="1" ht="21" customHeight="1">
      <c r="A6" s="5" t="s">
        <v>44</v>
      </c>
      <c r="B6" s="5" t="s">
        <v>44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45</v>
      </c>
      <c r="B7" s="6" t="s">
        <v>30</v>
      </c>
      <c r="C7" s="22">
        <v>1616.61</v>
      </c>
      <c r="D7" s="22">
        <v>1481.29</v>
      </c>
      <c r="E7" s="21">
        <v>135.32</v>
      </c>
      <c r="F7" s="31"/>
      <c r="G7" s="31"/>
      <c r="H7" s="11"/>
    </row>
    <row r="8" spans="1:5" s="1" customFormat="1" ht="18.75" customHeight="1">
      <c r="A8" s="6"/>
      <c r="B8" s="6" t="s">
        <v>110</v>
      </c>
      <c r="C8" s="22">
        <v>478.96</v>
      </c>
      <c r="D8" s="22">
        <v>478.96</v>
      </c>
      <c r="E8" s="21"/>
    </row>
    <row r="9" spans="1:5" s="1" customFormat="1" ht="18.75" customHeight="1">
      <c r="A9" s="6" t="s">
        <v>111</v>
      </c>
      <c r="B9" s="6" t="s">
        <v>112</v>
      </c>
      <c r="C9" s="22">
        <v>175.93</v>
      </c>
      <c r="D9" s="22">
        <v>175.93</v>
      </c>
      <c r="E9" s="21"/>
    </row>
    <row r="10" spans="1:5" s="1" customFormat="1" ht="18.75" customHeight="1">
      <c r="A10" s="6" t="s">
        <v>113</v>
      </c>
      <c r="B10" s="6" t="s">
        <v>114</v>
      </c>
      <c r="C10" s="22">
        <v>37.87</v>
      </c>
      <c r="D10" s="22">
        <v>37.87</v>
      </c>
      <c r="E10" s="21"/>
    </row>
    <row r="11" spans="1:5" s="1" customFormat="1" ht="18.75" customHeight="1">
      <c r="A11" s="6" t="s">
        <v>115</v>
      </c>
      <c r="B11" s="6" t="s">
        <v>116</v>
      </c>
      <c r="C11" s="22">
        <v>2.5</v>
      </c>
      <c r="D11" s="22">
        <v>2.5</v>
      </c>
      <c r="E11" s="21"/>
    </row>
    <row r="12" spans="1:5" s="1" customFormat="1" ht="18.75" customHeight="1">
      <c r="A12" s="6" t="s">
        <v>117</v>
      </c>
      <c r="B12" s="6" t="s">
        <v>118</v>
      </c>
      <c r="C12" s="22">
        <v>70.36</v>
      </c>
      <c r="D12" s="22">
        <v>70.36</v>
      </c>
      <c r="E12" s="21"/>
    </row>
    <row r="13" spans="1:5" s="1" customFormat="1" ht="18.75" customHeight="1">
      <c r="A13" s="6" t="s">
        <v>119</v>
      </c>
      <c r="B13" s="6" t="s">
        <v>120</v>
      </c>
      <c r="C13" s="22">
        <v>6</v>
      </c>
      <c r="D13" s="22">
        <v>6</v>
      </c>
      <c r="E13" s="21"/>
    </row>
    <row r="14" spans="1:5" s="1" customFormat="1" ht="18.75" customHeight="1">
      <c r="A14" s="6" t="s">
        <v>121</v>
      </c>
      <c r="B14" s="6" t="s">
        <v>122</v>
      </c>
      <c r="C14" s="22">
        <v>73.2</v>
      </c>
      <c r="D14" s="22">
        <v>73.2</v>
      </c>
      <c r="E14" s="21"/>
    </row>
    <row r="15" spans="1:5" s="1" customFormat="1" ht="18.75" customHeight="1">
      <c r="A15" s="6" t="s">
        <v>123</v>
      </c>
      <c r="B15" s="6" t="s">
        <v>124</v>
      </c>
      <c r="C15" s="22">
        <v>46.7</v>
      </c>
      <c r="D15" s="22">
        <v>46.7</v>
      </c>
      <c r="E15" s="21"/>
    </row>
    <row r="16" spans="1:5" s="1" customFormat="1" ht="18.75" customHeight="1">
      <c r="A16" s="6" t="s">
        <v>125</v>
      </c>
      <c r="B16" s="6" t="s">
        <v>126</v>
      </c>
      <c r="C16" s="22">
        <v>17.85</v>
      </c>
      <c r="D16" s="22">
        <v>17.85</v>
      </c>
      <c r="E16" s="21"/>
    </row>
    <row r="17" spans="1:5" s="1" customFormat="1" ht="18.75" customHeight="1">
      <c r="A17" s="6" t="s">
        <v>127</v>
      </c>
      <c r="B17" s="6" t="s">
        <v>128</v>
      </c>
      <c r="C17" s="22">
        <v>3</v>
      </c>
      <c r="D17" s="22">
        <v>3</v>
      </c>
      <c r="E17" s="21"/>
    </row>
    <row r="18" spans="1:5" s="1" customFormat="1" ht="18.75" customHeight="1">
      <c r="A18" s="6" t="s">
        <v>129</v>
      </c>
      <c r="B18" s="6" t="s">
        <v>130</v>
      </c>
      <c r="C18" s="22">
        <v>44.95</v>
      </c>
      <c r="D18" s="22">
        <v>44.95</v>
      </c>
      <c r="E18" s="21"/>
    </row>
    <row r="19" spans="1:5" s="1" customFormat="1" ht="18.75" customHeight="1">
      <c r="A19" s="6" t="s">
        <v>131</v>
      </c>
      <c r="B19" s="6" t="s">
        <v>132</v>
      </c>
      <c r="C19" s="22">
        <v>0.6</v>
      </c>
      <c r="D19" s="22">
        <v>0.6</v>
      </c>
      <c r="E19" s="21"/>
    </row>
    <row r="20" spans="1:5" s="1" customFormat="1" ht="18.75" customHeight="1">
      <c r="A20" s="6"/>
      <c r="B20" s="6" t="s">
        <v>133</v>
      </c>
      <c r="C20" s="22">
        <v>133.32</v>
      </c>
      <c r="D20" s="22"/>
      <c r="E20" s="21">
        <v>133.32</v>
      </c>
    </row>
    <row r="21" spans="1:5" s="1" customFormat="1" ht="18.75" customHeight="1">
      <c r="A21" s="6" t="s">
        <v>134</v>
      </c>
      <c r="B21" s="6" t="s">
        <v>135</v>
      </c>
      <c r="C21" s="22">
        <v>38.64</v>
      </c>
      <c r="D21" s="22"/>
      <c r="E21" s="21">
        <v>38.64</v>
      </c>
    </row>
    <row r="22" spans="1:5" s="1" customFormat="1" ht="18.75" customHeight="1">
      <c r="A22" s="6" t="s">
        <v>136</v>
      </c>
      <c r="B22" s="6" t="s">
        <v>137</v>
      </c>
      <c r="C22" s="22">
        <v>2</v>
      </c>
      <c r="D22" s="22"/>
      <c r="E22" s="21">
        <v>2</v>
      </c>
    </row>
    <row r="23" spans="1:5" s="1" customFormat="1" ht="18.75" customHeight="1">
      <c r="A23" s="6" t="s">
        <v>138</v>
      </c>
      <c r="B23" s="6" t="s">
        <v>139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140</v>
      </c>
      <c r="B24" s="6" t="s">
        <v>141</v>
      </c>
      <c r="C24" s="22">
        <v>1.1</v>
      </c>
      <c r="D24" s="22"/>
      <c r="E24" s="21">
        <v>1.1</v>
      </c>
    </row>
    <row r="25" spans="1:5" s="1" customFormat="1" ht="18.75" customHeight="1">
      <c r="A25" s="6" t="s">
        <v>142</v>
      </c>
      <c r="B25" s="6" t="s">
        <v>143</v>
      </c>
      <c r="C25" s="22">
        <v>1</v>
      </c>
      <c r="D25" s="22"/>
      <c r="E25" s="21">
        <v>1</v>
      </c>
    </row>
    <row r="26" spans="1:5" s="1" customFormat="1" ht="18.75" customHeight="1">
      <c r="A26" s="6" t="s">
        <v>144</v>
      </c>
      <c r="B26" s="6" t="s">
        <v>145</v>
      </c>
      <c r="C26" s="22">
        <v>3.88</v>
      </c>
      <c r="D26" s="22"/>
      <c r="E26" s="21">
        <v>3.88</v>
      </c>
    </row>
    <row r="27" spans="1:5" s="1" customFormat="1" ht="18.75" customHeight="1">
      <c r="A27" s="6" t="s">
        <v>146</v>
      </c>
      <c r="B27" s="6" t="s">
        <v>147</v>
      </c>
      <c r="C27" s="22">
        <v>19.34</v>
      </c>
      <c r="D27" s="22"/>
      <c r="E27" s="21">
        <v>19.34</v>
      </c>
    </row>
    <row r="28" spans="1:5" s="1" customFormat="1" ht="18.75" customHeight="1">
      <c r="A28" s="6" t="s">
        <v>148</v>
      </c>
      <c r="B28" s="6" t="s">
        <v>149</v>
      </c>
      <c r="C28" s="22">
        <v>8.5</v>
      </c>
      <c r="D28" s="22"/>
      <c r="E28" s="21">
        <v>8.5</v>
      </c>
    </row>
    <row r="29" spans="1:5" s="1" customFormat="1" ht="18.75" customHeight="1">
      <c r="A29" s="6" t="s">
        <v>150</v>
      </c>
      <c r="B29" s="6" t="s">
        <v>151</v>
      </c>
      <c r="C29" s="22">
        <v>2.5</v>
      </c>
      <c r="D29" s="22"/>
      <c r="E29" s="21">
        <v>2.5</v>
      </c>
    </row>
    <row r="30" spans="1:5" s="1" customFormat="1" ht="18.75" customHeight="1">
      <c r="A30" s="6" t="s">
        <v>152</v>
      </c>
      <c r="B30" s="6" t="s">
        <v>153</v>
      </c>
      <c r="C30" s="22">
        <v>0.5</v>
      </c>
      <c r="D30" s="22"/>
      <c r="E30" s="21">
        <v>0.5</v>
      </c>
    </row>
    <row r="31" spans="1:5" s="1" customFormat="1" ht="18.75" customHeight="1">
      <c r="A31" s="6" t="s">
        <v>154</v>
      </c>
      <c r="B31" s="6" t="s">
        <v>155</v>
      </c>
      <c r="C31" s="22">
        <v>4.5</v>
      </c>
      <c r="D31" s="22"/>
      <c r="E31" s="21">
        <v>4.5</v>
      </c>
    </row>
    <row r="32" spans="1:5" s="1" customFormat="1" ht="18.75" customHeight="1">
      <c r="A32" s="6" t="s">
        <v>156</v>
      </c>
      <c r="B32" s="6" t="s">
        <v>157</v>
      </c>
      <c r="C32" s="22">
        <v>0.5</v>
      </c>
      <c r="D32" s="22"/>
      <c r="E32" s="21">
        <v>0.5</v>
      </c>
    </row>
    <row r="33" spans="1:5" s="1" customFormat="1" ht="18.75" customHeight="1">
      <c r="A33" s="6" t="s">
        <v>158</v>
      </c>
      <c r="B33" s="6" t="s">
        <v>159</v>
      </c>
      <c r="C33" s="22">
        <v>10</v>
      </c>
      <c r="D33" s="22"/>
      <c r="E33" s="21">
        <v>10</v>
      </c>
    </row>
    <row r="34" spans="1:5" s="1" customFormat="1" ht="18.75" customHeight="1">
      <c r="A34" s="6" t="s">
        <v>160</v>
      </c>
      <c r="B34" s="6" t="s">
        <v>161</v>
      </c>
      <c r="C34" s="22">
        <v>6</v>
      </c>
      <c r="D34" s="22"/>
      <c r="E34" s="21">
        <v>6</v>
      </c>
    </row>
    <row r="35" spans="1:5" s="1" customFormat="1" ht="18.75" customHeight="1">
      <c r="A35" s="6" t="s">
        <v>162</v>
      </c>
      <c r="B35" s="6" t="s">
        <v>163</v>
      </c>
      <c r="C35" s="22">
        <v>12.21</v>
      </c>
      <c r="D35" s="22"/>
      <c r="E35" s="21">
        <v>12.21</v>
      </c>
    </row>
    <row r="36" spans="1:5" s="1" customFormat="1" ht="18.75" customHeight="1">
      <c r="A36" s="6" t="s">
        <v>164</v>
      </c>
      <c r="B36" s="6" t="s">
        <v>165</v>
      </c>
      <c r="C36" s="22">
        <v>0.75</v>
      </c>
      <c r="D36" s="22"/>
      <c r="E36" s="21">
        <v>0.75</v>
      </c>
    </row>
    <row r="37" spans="1:5" s="1" customFormat="1" ht="18.75" customHeight="1">
      <c r="A37" s="6" t="s">
        <v>166</v>
      </c>
      <c r="B37" s="6" t="s">
        <v>167</v>
      </c>
      <c r="C37" s="22">
        <v>20.9</v>
      </c>
      <c r="D37" s="22"/>
      <c r="E37" s="21">
        <v>20.9</v>
      </c>
    </row>
    <row r="38" spans="1:5" s="1" customFormat="1" ht="18.75" customHeight="1">
      <c r="A38" s="6"/>
      <c r="B38" s="6" t="s">
        <v>168</v>
      </c>
      <c r="C38" s="22">
        <v>1002.33</v>
      </c>
      <c r="D38" s="22">
        <v>1002.33</v>
      </c>
      <c r="E38" s="21"/>
    </row>
    <row r="39" spans="1:5" s="1" customFormat="1" ht="18.75" customHeight="1">
      <c r="A39" s="6" t="s">
        <v>169</v>
      </c>
      <c r="B39" s="6" t="s">
        <v>170</v>
      </c>
      <c r="C39" s="22">
        <v>319.09</v>
      </c>
      <c r="D39" s="22">
        <v>319.09</v>
      </c>
      <c r="E39" s="21"/>
    </row>
    <row r="40" spans="1:5" s="1" customFormat="1" ht="18.75" customHeight="1">
      <c r="A40" s="6" t="s">
        <v>171</v>
      </c>
      <c r="B40" s="6" t="s">
        <v>172</v>
      </c>
      <c r="C40" s="22">
        <v>601.09</v>
      </c>
      <c r="D40" s="22">
        <v>601.09</v>
      </c>
      <c r="E40" s="21"/>
    </row>
    <row r="41" spans="1:5" s="1" customFormat="1" ht="18.75" customHeight="1">
      <c r="A41" s="6" t="s">
        <v>173</v>
      </c>
      <c r="B41" s="6" t="s">
        <v>174</v>
      </c>
      <c r="C41" s="22">
        <v>2</v>
      </c>
      <c r="D41" s="22">
        <v>2</v>
      </c>
      <c r="E41" s="21"/>
    </row>
    <row r="42" spans="1:5" s="1" customFormat="1" ht="18.75" customHeight="1">
      <c r="A42" s="6" t="s">
        <v>175</v>
      </c>
      <c r="B42" s="6" t="s">
        <v>176</v>
      </c>
      <c r="C42" s="22">
        <v>41.59</v>
      </c>
      <c r="D42" s="22">
        <v>41.59</v>
      </c>
      <c r="E42" s="21"/>
    </row>
    <row r="43" spans="1:5" s="1" customFormat="1" ht="18.75" customHeight="1">
      <c r="A43" s="6" t="s">
        <v>177</v>
      </c>
      <c r="B43" s="6" t="s">
        <v>178</v>
      </c>
      <c r="C43" s="22">
        <v>38.56</v>
      </c>
      <c r="D43" s="22">
        <v>38.56</v>
      </c>
      <c r="E43" s="21"/>
    </row>
    <row r="44" spans="1:5" s="1" customFormat="1" ht="18.75" customHeight="1">
      <c r="A44" s="6"/>
      <c r="B44" s="6" t="s">
        <v>179</v>
      </c>
      <c r="C44" s="22">
        <v>2</v>
      </c>
      <c r="D44" s="22"/>
      <c r="E44" s="21">
        <v>2</v>
      </c>
    </row>
    <row r="45" spans="1:5" s="1" customFormat="1" ht="18.75" customHeight="1">
      <c r="A45" s="6" t="s">
        <v>180</v>
      </c>
      <c r="B45" s="6" t="s">
        <v>181</v>
      </c>
      <c r="C45" s="22">
        <v>2</v>
      </c>
      <c r="D45" s="22"/>
      <c r="E45" s="21">
        <v>2</v>
      </c>
    </row>
    <row r="46" spans="1:8" s="1" customFormat="1" ht="21" customHeight="1">
      <c r="A46" s="13"/>
      <c r="B46" s="13"/>
      <c r="C46" s="13"/>
      <c r="D46" s="13"/>
      <c r="E46" s="13"/>
      <c r="F46" s="13"/>
      <c r="G46" s="13"/>
      <c r="H46" s="11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6" s="1" customFormat="1" ht="21" customHeight="1">
      <c r="A48" s="13"/>
      <c r="B48" s="13"/>
      <c r="C48" s="13"/>
      <c r="D48" s="13"/>
      <c r="E48" s="13"/>
      <c r="F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="1" customFormat="1" ht="21" customHeight="1"/>
    <row r="56" spans="1:7" s="1" customFormat="1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183</v>
      </c>
      <c r="B4" s="5" t="s">
        <v>184</v>
      </c>
      <c r="C4" s="5" t="s">
        <v>30</v>
      </c>
      <c r="D4" s="26" t="s">
        <v>185</v>
      </c>
      <c r="E4" s="5" t="s">
        <v>186</v>
      </c>
      <c r="F4" s="27" t="s">
        <v>187</v>
      </c>
      <c r="G4" s="5" t="s">
        <v>188</v>
      </c>
    </row>
    <row r="5" spans="1:7" s="1" customFormat="1" ht="21.75" customHeight="1">
      <c r="A5" s="28" t="s">
        <v>44</v>
      </c>
      <c r="B5" s="28" t="s">
        <v>44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45</v>
      </c>
      <c r="B6" s="6" t="s">
        <v>30</v>
      </c>
      <c r="C6" s="22">
        <v>22.5</v>
      </c>
      <c r="D6" s="22"/>
      <c r="E6" s="22">
        <v>14.5</v>
      </c>
      <c r="F6" s="21">
        <v>8</v>
      </c>
      <c r="G6" s="21"/>
    </row>
    <row r="7" spans="1:7" s="1" customFormat="1" ht="22.5" customHeight="1">
      <c r="A7" s="6" t="s">
        <v>189</v>
      </c>
      <c r="B7" s="6" t="s">
        <v>190</v>
      </c>
      <c r="C7" s="22">
        <v>22.5</v>
      </c>
      <c r="D7" s="22"/>
      <c r="E7" s="22">
        <v>14.5</v>
      </c>
      <c r="F7" s="21">
        <v>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30</v>
      </c>
      <c r="D5" s="19" t="s">
        <v>81</v>
      </c>
      <c r="E5" s="19" t="s">
        <v>82</v>
      </c>
      <c r="F5" s="13"/>
      <c r="G5" s="13"/>
    </row>
    <row r="6" spans="1:8" s="1" customFormat="1" ht="21" customHeight="1">
      <c r="A6" s="5" t="s">
        <v>44</v>
      </c>
      <c r="B6" s="5" t="s">
        <v>44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192</v>
      </c>
      <c r="B2" s="2"/>
      <c r="C2" s="2"/>
    </row>
    <row r="3" s="1" customFormat="1" ht="17.25" customHeight="1"/>
    <row r="4" spans="1:3" s="1" customFormat="1" ht="15.75" customHeight="1">
      <c r="A4" s="3" t="s">
        <v>193</v>
      </c>
      <c r="B4" s="4" t="s">
        <v>30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44</v>
      </c>
      <c r="B6" s="5">
        <v>1</v>
      </c>
      <c r="C6" s="5">
        <v>2</v>
      </c>
    </row>
    <row r="7" spans="1:6" s="1" customFormat="1" ht="27.75" customHeight="1">
      <c r="A7" s="6" t="s">
        <v>30</v>
      </c>
      <c r="B7" s="7">
        <v>4330.8</v>
      </c>
      <c r="C7" s="12"/>
      <c r="D7" s="11"/>
      <c r="F7" s="11"/>
    </row>
    <row r="8" spans="1:3" s="1" customFormat="1" ht="27.75" customHeight="1">
      <c r="A8" s="6" t="s">
        <v>47</v>
      </c>
      <c r="B8" s="7">
        <v>4223.14</v>
      </c>
      <c r="C8" s="12"/>
    </row>
    <row r="9" spans="1:3" s="1" customFormat="1" ht="27.75" customHeight="1">
      <c r="A9" s="6" t="s">
        <v>75</v>
      </c>
      <c r="B9" s="7">
        <v>107.66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①②③④⑤</cp:lastModifiedBy>
  <dcterms:created xsi:type="dcterms:W3CDTF">2020-07-07T07:45:38Z</dcterms:created>
  <dcterms:modified xsi:type="dcterms:W3CDTF">2021-05-25T01:16:34Z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