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'部门收入总表'!$A$1:$O$37</definedName>
    <definedName name="_xlnm.Print_Area" localSheetId="3">'部门支出总表'!$A$1:$H$36</definedName>
    <definedName name="_xlnm.Print_Area" localSheetId="4">'财拨收支总表'!$A$1:$F$54</definedName>
    <definedName name="_xlnm.Print_Area" localSheetId="10">'财拨总表（引用）'!$A$1:$D$22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'收支预算总表'!$A$1:$D$55</definedName>
    <definedName name="_xlnm.Print_Area" localSheetId="6">'一般公共预算基本支出表'!$A$1:$E$72</definedName>
    <definedName name="_xlnm.Print_Area" localSheetId="5">'一般公共预算支出表'!$A$1:$E$42</definedName>
    <definedName name="_xlnm.Print_Area" localSheetId="8">'政府性基金'!$A$1:$E$18</definedName>
    <definedName name="_xlnm.Print_Area" localSheetId="9">'支出总表（引用）'!$A$1:$C$13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<sst xmlns="http://schemas.openxmlformats.org/spreadsheetml/2006/main" count="383" uniqueCount="238">
  <si>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</si>
  <si>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</si>
  <si>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</si>
  <si>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</si>
  <si>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</si>
  <si>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</si>
  <si>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</si>
  <si>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</si>
  <si>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</si>
  <si>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填报单位:001上饶市教育局 , 001001上饶市教育局机关 , 001002上饶市第一中学 , 001003上饶市第二中学 , 001004上饶广播电视大学 , 001006上饶市电化教育馆 , 001007上饶市教学研究室 , 001008上饶市招生考试委员会办公室 , 001014江西婺源茶业职业学院 , 001016上饶市实验中学 , 001017上饶市教育局直属小学 , 001018上饶市教育局直属幼儿园 , 001019上饶市特殊教育学校 , 001020上饶中学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</si>
  <si>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</si>
  <si>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</si>
  <si>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</si>
  <si>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</si>
  <si>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</si>
  <si>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</si>
  <si>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</si>
  <si>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</si>
  <si>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</si>
  <si>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</si>
  <si>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</si>
  <si>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</si>
  <si>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</si>
  <si>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</si>
  <si>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</si>
  <si>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</si>
  <si>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</si>
  <si>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</si>
  <si>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</si>
  <si>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</si>
  <si>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</si>
  <si>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财政拨款结转（结余）</t>
  </si>
  <si>
    <t>其他资金结转（结余）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</si>
  <si>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</si>
  <si>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</si>
  <si>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</si>
  <si>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</si>
  <si>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</si>
  <si>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</si>
  <si>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</si>
  <si>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</si>
  <si>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</si>
  <si>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</si>
  <si>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</si>
  <si>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</si>
  <si>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</si>
  <si>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</si>
  <si>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</si>
  <si>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</si>
  <si>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</si>
  <si>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</si>
  <si>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</si>
  <si>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</si>
  <si>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</si>
  <si>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205</t>
  </si>
  <si>
    <t>教育支出</t>
  </si>
  <si>
    <t>　01</t>
  </si>
  <si>
    <t>　教育管理事务</t>
  </si>
  <si>
    <t>　　2050101</t>
  </si>
  <si>
    <t>　　行政运行</t>
  </si>
  <si>
    <t>　　2050102</t>
  </si>
  <si>
    <t>　　一般行政管理事务</t>
  </si>
  <si>
    <t>　　2050199</t>
  </si>
  <si>
    <t>　　其他教育管理事务支出</t>
  </si>
  <si>
    <t>　02</t>
  </si>
  <si>
    <t>　普通教育</t>
  </si>
  <si>
    <t>　　2050201</t>
  </si>
  <si>
    <t>　　学前教育</t>
  </si>
  <si>
    <t>　　2050202</t>
  </si>
  <si>
    <t>　　小学教育</t>
  </si>
  <si>
    <t>　　2050203</t>
  </si>
  <si>
    <t>　　初中教育</t>
  </si>
  <si>
    <t>　　2050204</t>
  </si>
  <si>
    <t>　　高中教育</t>
  </si>
  <si>
    <t>　03</t>
  </si>
  <si>
    <t>　职业教育</t>
  </si>
  <si>
    <t>　　2050305</t>
  </si>
  <si>
    <t>　　高等职业教育</t>
  </si>
  <si>
    <t>　04</t>
  </si>
  <si>
    <t>　成人教育</t>
  </si>
  <si>
    <t>　　2050404</t>
  </si>
  <si>
    <t>　　成人广播电视教育</t>
  </si>
  <si>
    <t>　07</t>
  </si>
  <si>
    <t>　特殊教育</t>
  </si>
  <si>
    <t>　　2050701</t>
  </si>
  <si>
    <t>　　特殊学校教育</t>
  </si>
  <si>
    <t>　99</t>
  </si>
  <si>
    <t>　其他教育支出</t>
  </si>
  <si>
    <t>　　2059999</t>
  </si>
  <si>
    <t>　　其他教育支出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</si>
  <si>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</si>
  <si>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</si>
  <si>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</si>
  <si>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</si>
  <si>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</si>
  <si>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</si>
  <si>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</si>
  <si>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</si>
  <si>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</si>
  <si>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</si>
  <si>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</si>
  <si>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</si>
  <si>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</si>
  <si>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</si>
  <si>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</si>
  <si>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</si>
  <si>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</si>
  <si>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</si>
  <si>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</si>
  <si>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</si>
  <si>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</si>
  <si>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</si>
  <si>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</si>
  <si>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</si>
  <si>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</si>
  <si>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</si>
  <si>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</si>
  <si>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</si>
  <si>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</si>
  <si>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</si>
  <si>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</si>
  <si>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</si>
  <si>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</si>
  <si>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</si>
  <si>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</si>
  <si>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行政单位统一津补贴</t>
  </si>
  <si>
    <t>30103</t>
  </si>
  <si>
    <t>　奖金</t>
  </si>
  <si>
    <t>30106</t>
  </si>
  <si>
    <t>　伙食补助费</t>
  </si>
  <si>
    <t>30107</t>
  </si>
  <si>
    <t>　绩效工资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</si>
  <si>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</si>
  <si>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</si>
  <si>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</si>
  <si>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</si>
  <si>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</si>
  <si>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</si>
  <si>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3011201</t>
  </si>
  <si>
    <t>　养老保险</t>
  </si>
  <si>
    <t>3011202</t>
  </si>
  <si>
    <t>　失业保险</t>
  </si>
  <si>
    <t>3011203</t>
  </si>
  <si>
    <t>　其他保险</t>
  </si>
  <si>
    <t>30113</t>
  </si>
  <si>
    <t>　住房公积金</t>
  </si>
  <si>
    <t>3019901</t>
  </si>
  <si>
    <t>　临时工工资</t>
  </si>
  <si>
    <t>3019902</t>
  </si>
  <si>
    <t>　聘用人员工资</t>
  </si>
  <si>
    <t>3019903</t>
  </si>
  <si>
    <t>　其他工资福利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</si>
  <si>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</si>
  <si>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</si>
  <si>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</si>
  <si>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</si>
  <si>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</si>
  <si>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</si>
  <si>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</si>
  <si>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</si>
  <si>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</si>
  <si>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</si>
  <si>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</si>
  <si>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</si>
  <si>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</si>
  <si>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</si>
  <si>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</si>
  <si>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</si>
  <si>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</si>
  <si>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</si>
  <si>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</si>
  <si>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</si>
  <si>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</si>
  <si>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</si>
  <si>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</si>
  <si>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</si>
  <si>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</si>
  <si>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</si>
  <si>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</si>
  <si>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</si>
  <si>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</si>
  <si>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</si>
  <si>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</si>
  <si>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30218</t>
  </si>
  <si>
    <t>　专用材料费</t>
  </si>
  <si>
    <t>30224</t>
  </si>
  <si>
    <t>　被装购置费</t>
  </si>
  <si>
    <t>30226</t>
  </si>
  <si>
    <t>　劳务费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</si>
  <si>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</si>
  <si>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</si>
  <si>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</si>
  <si>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</si>
  <si>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</si>
  <si>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</si>
  <si>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</si>
  <si>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</si>
  <si>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3029901</t>
  </si>
  <si>
    <t>　降温费</t>
  </si>
  <si>
    <t>3029902</t>
  </si>
  <si>
    <t>　离退休人员公用支出</t>
  </si>
  <si>
    <t>3029903</t>
  </si>
  <si>
    <t>　其他商品和服务支出</t>
  </si>
  <si>
    <t>对个人和家庭的补助</t>
  </si>
  <si>
    <t>3030101</t>
  </si>
  <si>
    <t>　离休费</t>
  </si>
  <si>
    <t>3030102</t>
  </si>
  <si>
    <t>　离休生活补贴</t>
  </si>
  <si>
    <t>3030201</t>
  </si>
  <si>
    <t>　退休费</t>
  </si>
  <si>
    <t>3030202</t>
  </si>
  <si>
    <t>　退休生活补贴</t>
  </si>
  <si>
    <t>3030503</t>
  </si>
  <si>
    <t>　遗属补助</t>
  </si>
  <si>
    <t>30309</t>
  </si>
  <si>
    <t>　奖励金</t>
  </si>
  <si>
    <t>3039901</t>
  </si>
  <si>
    <t>　离退休人员医疗保险</t>
  </si>
  <si>
    <t>3039902</t>
  </si>
  <si>
    <t>　其他对个人和家庭的补助支出</t>
  </si>
  <si>
    <t>资本性支出</t>
  </si>
  <si>
    <t>31002</t>
  </si>
  <si>
    <t>　办公设备购置</t>
  </si>
  <si>
    <t>31099</t>
  </si>
  <si>
    <t>　其他资本性支出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</si>
  <si>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</si>
  <si>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</si>
  <si>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</si>
  <si>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</si>
  <si>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</si>
  <si>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</si>
  <si>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</si>
  <si>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001</t>
  </si>
  <si>
    <t>上饶市教育局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</si>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</sst>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5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4" fontId="4" fillId="0" borderId="19" xfId="0" applyNumberFormat="1" applyFont="1" applyBorder="1" applyAlignment="1" applyProtection="1">
      <alignment horizontal="left" vertical="center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0" fontId="54" fillId="0" borderId="21" xfId="0" applyFont="1" applyBorder="1" applyAlignment="1" applyProtection="1">
      <alignment/>
      <protection/>
    </xf>
    <xf numFmtId="4" fontId="4" fillId="0" borderId="22" xfId="0" applyNumberFormat="1" applyFont="1" applyBorder="1" applyAlignment="1" applyProtection="1">
      <alignment horizontal="right" vertical="center"/>
      <protection/>
    </xf>
    <xf numFmtId="4" fontId="4" fillId="0" borderId="21" xfId="0" applyNumberFormat="1" applyFont="1" applyBorder="1" applyAlignment="1" applyProtection="1">
      <alignment horizontal="center" vertical="center"/>
      <protection/>
    </xf>
    <xf numFmtId="4" fontId="4" fillId="0" borderId="23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/>
      <protection/>
    </xf>
    <xf numFmtId="0" fontId="13" fillId="34" borderId="0" xfId="0" applyFont="1" applyFill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 horizontal="left" vertical="top"/>
      <protection/>
    </xf>
    <xf numFmtId="3" fontId="16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ht="12.75">
      <c r="A1" s="65"/>
      <c r="T1" s="11"/>
      <c r="U1" s="77" t="s">
        <v>0</v>
      </c>
    </row>
    <row r="2" ht="42" customHeight="1">
      <c r="T2" s="11"/>
    </row>
    <row r="3" spans="1:20" ht="61.5" customHeight="1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S3" s="11"/>
      <c r="T3" s="11"/>
    </row>
    <row r="4" spans="2:19" ht="38.25" customHeight="1">
      <c r="B4" s="67"/>
      <c r="C4" s="67"/>
      <c r="D4" s="67"/>
      <c r="E4" s="67"/>
      <c r="F4" s="68"/>
      <c r="G4" s="68"/>
      <c r="H4" s="67"/>
      <c r="I4" s="67"/>
      <c r="J4" s="67"/>
      <c r="K4" s="67"/>
      <c r="L4" s="67"/>
      <c r="M4" s="67"/>
      <c r="N4" s="67"/>
      <c r="O4" s="67"/>
      <c r="P4" s="67"/>
      <c r="Q4" s="11"/>
      <c r="R4" s="11"/>
      <c r="S4" s="11"/>
    </row>
    <row r="5" spans="1:17" ht="12.75">
      <c r="A5" s="11"/>
      <c r="B5" s="11"/>
      <c r="F5" s="11"/>
      <c r="G5" s="11"/>
      <c r="J5" s="11"/>
      <c r="K5" s="11"/>
      <c r="L5" s="11"/>
      <c r="Q5" s="11"/>
    </row>
    <row r="6" spans="2:17" ht="25.5" customHeight="1">
      <c r="B6" s="11"/>
      <c r="F6" s="69" t="s">
        <v>2</v>
      </c>
      <c r="G6" s="69"/>
      <c r="H6" s="70"/>
      <c r="I6" s="70"/>
      <c r="J6" s="70"/>
      <c r="K6" s="74"/>
      <c r="L6" s="70"/>
      <c r="M6" s="74"/>
      <c r="Q6" s="11"/>
    </row>
    <row r="7" spans="2:13" ht="22.5">
      <c r="B7" s="11"/>
      <c r="C7" s="11"/>
      <c r="F7" s="69"/>
      <c r="G7" s="69"/>
      <c r="H7" s="69"/>
      <c r="I7" s="69"/>
      <c r="J7" s="69"/>
      <c r="K7" s="69"/>
      <c r="L7" s="69"/>
      <c r="M7" s="69"/>
    </row>
    <row r="8" spans="3:13" ht="22.5">
      <c r="C8" s="11"/>
      <c r="F8" s="69"/>
      <c r="G8" s="69"/>
      <c r="H8" s="69"/>
      <c r="I8" s="69"/>
      <c r="J8" s="69"/>
      <c r="K8" s="69"/>
      <c r="L8" s="69"/>
      <c r="M8" s="69"/>
    </row>
    <row r="9" spans="3:255" ht="22.5">
      <c r="C9" s="11"/>
      <c r="D9" s="11"/>
      <c r="F9" s="69"/>
      <c r="G9" s="69"/>
      <c r="H9" s="69"/>
      <c r="I9" s="69"/>
      <c r="J9" s="69"/>
      <c r="K9" s="69"/>
      <c r="L9" s="69"/>
      <c r="M9" s="69"/>
      <c r="IS9" s="11"/>
      <c r="IT9" s="11"/>
      <c r="IU9" s="78"/>
    </row>
    <row r="10" spans="4:255" ht="24.75" customHeight="1">
      <c r="D10" s="11"/>
      <c r="F10" s="71" t="s">
        <v>3</v>
      </c>
      <c r="G10" s="69"/>
      <c r="H10" s="69"/>
      <c r="I10" s="69"/>
      <c r="J10" s="69"/>
      <c r="K10" s="69"/>
      <c r="L10" s="69"/>
      <c r="M10" s="69"/>
      <c r="IS10" s="11"/>
      <c r="IU10" s="11"/>
    </row>
    <row r="11" spans="6:255" ht="22.5">
      <c r="F11" s="69"/>
      <c r="G11" s="69"/>
      <c r="H11" s="69"/>
      <c r="I11" s="69"/>
      <c r="J11" s="69"/>
      <c r="K11" s="69"/>
      <c r="L11" s="69"/>
      <c r="M11" s="69"/>
      <c r="IS11" s="11"/>
      <c r="IU11" s="11"/>
    </row>
    <row r="12" spans="6:256" ht="22.5">
      <c r="F12" s="69"/>
      <c r="G12" s="69"/>
      <c r="H12" s="69"/>
      <c r="I12" s="69"/>
      <c r="J12" s="69"/>
      <c r="K12" s="69"/>
      <c r="L12" s="69"/>
      <c r="M12" s="69"/>
      <c r="IU12" s="11"/>
      <c r="IV12" s="11"/>
    </row>
    <row r="13" spans="6:256" ht="24.75" customHeight="1">
      <c r="F13" s="69" t="s">
        <v>4</v>
      </c>
      <c r="G13" s="69"/>
      <c r="H13" s="70"/>
      <c r="I13" s="70"/>
      <c r="J13" s="70"/>
      <c r="K13" s="74"/>
      <c r="L13" s="74"/>
      <c r="M13" s="74"/>
      <c r="IV13" s="11"/>
    </row>
    <row r="14" spans="9:256" ht="12.75">
      <c r="I14" s="11"/>
      <c r="J14" s="11"/>
      <c r="K14" s="11"/>
      <c r="IV14" s="11"/>
    </row>
    <row r="15" spans="9:256" ht="32.25" customHeight="1">
      <c r="I15" s="11"/>
      <c r="K15" s="11"/>
      <c r="IV15" s="11"/>
    </row>
    <row r="16" ht="12.75">
      <c r="K16" s="11"/>
    </row>
    <row r="17" spans="1:15" ht="31.5" customHeight="1">
      <c r="A17" s="72" t="s">
        <v>5</v>
      </c>
      <c r="B17" s="72"/>
      <c r="C17" s="72"/>
      <c r="D17" s="72"/>
      <c r="E17" s="73"/>
      <c r="F17" s="72"/>
      <c r="G17" s="72" t="s">
        <v>6</v>
      </c>
      <c r="H17" s="72"/>
      <c r="I17" s="73"/>
      <c r="J17" s="72"/>
      <c r="K17" s="72"/>
      <c r="L17" s="72"/>
      <c r="M17" s="72" t="s">
        <v>7</v>
      </c>
      <c r="N17" s="72"/>
      <c r="O17" s="75"/>
    </row>
    <row r="18" ht="12.75"/>
    <row r="19" ht="16.5" customHeight="1"/>
    <row r="20" ht="22.5">
      <c r="J20" s="69"/>
    </row>
    <row r="21" ht="12.75"/>
    <row r="22" ht="12.75"/>
    <row r="23" ht="30" customHeight="1"/>
    <row r="24" ht="12.75"/>
    <row r="25" ht="12.75"/>
    <row r="26" ht="12.75"/>
    <row r="27" ht="30" customHeight="1">
      <c r="P27" s="76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235</v>
      </c>
      <c r="B2" s="2"/>
      <c r="C2" s="2"/>
    </row>
    <row r="3" s="1" customFormat="1" ht="17.25" customHeight="1"/>
    <row r="4" spans="1:3" s="1" customFormat="1" ht="15.75" customHeight="1">
      <c r="A4" s="3" t="s">
        <v>236</v>
      </c>
      <c r="B4" s="4" t="s">
        <v>38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52</v>
      </c>
      <c r="B6" s="5">
        <v>1</v>
      </c>
      <c r="C6" s="5">
        <v>2</v>
      </c>
    </row>
    <row r="7" spans="1:6" s="1" customFormat="1" ht="27.75" customHeight="1">
      <c r="A7" s="6" t="s">
        <v>38</v>
      </c>
      <c r="B7" s="7">
        <v>43790.98</v>
      </c>
      <c r="C7" s="12"/>
      <c r="D7" s="11"/>
      <c r="F7" s="11"/>
    </row>
    <row r="8" spans="1:3" s="1" customFormat="1" ht="27.75" customHeight="1">
      <c r="A8" s="6" t="s">
        <v>55</v>
      </c>
      <c r="B8" s="7">
        <v>43790.98</v>
      </c>
      <c r="C8" s="12"/>
    </row>
    <row r="9" spans="1:5" s="1" customFormat="1" ht="27.75" customHeight="1">
      <c r="A9" s="9"/>
      <c r="B9" s="11"/>
      <c r="C9" s="11"/>
      <c r="E9" s="11"/>
    </row>
    <row r="10" spans="1:3" s="1" customFormat="1" ht="27.75" customHeight="1">
      <c r="A10" s="9"/>
      <c r="B10" s="11"/>
      <c r="C10" s="11"/>
    </row>
    <row r="11" spans="1:4" s="1" customFormat="1" ht="27.75" customHeight="1">
      <c r="A11" s="11"/>
      <c r="B11" s="11"/>
      <c r="C11" s="11"/>
      <c r="D11" s="11"/>
    </row>
    <row r="12" spans="1:3" s="1" customFormat="1" ht="27.75" customHeight="1">
      <c r="A12" s="11"/>
      <c r="C12" s="11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237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236</v>
      </c>
      <c r="B4" s="4" t="s">
        <v>40</v>
      </c>
      <c r="C4" s="4" t="s">
        <v>101</v>
      </c>
      <c r="D4" s="4" t="s">
        <v>102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52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53</v>
      </c>
      <c r="B7" s="7">
        <v>21335.03</v>
      </c>
      <c r="C7" s="8">
        <v>21335.03</v>
      </c>
      <c r="D7" s="7"/>
    </row>
    <row r="8" spans="1:4" s="1" customFormat="1" ht="27.75" customHeight="1">
      <c r="A8" s="6" t="s">
        <v>55</v>
      </c>
      <c r="B8" s="7">
        <v>21335.03</v>
      </c>
      <c r="C8" s="8">
        <v>21335.03</v>
      </c>
      <c r="D8" s="7"/>
    </row>
    <row r="9" spans="1:8" s="1" customFormat="1" ht="27.75" customHeight="1">
      <c r="A9" s="9"/>
      <c r="B9" s="10"/>
      <c r="C9" s="10"/>
      <c r="D9" s="10"/>
      <c r="E9" s="11"/>
      <c r="H9" s="11"/>
    </row>
    <row r="10" spans="1:4" s="1" customFormat="1" ht="27.75" customHeight="1">
      <c r="A10" s="11"/>
      <c r="B10" s="11"/>
      <c r="C10" s="11"/>
      <c r="D10" s="11"/>
    </row>
    <row r="11" spans="1:8" s="1" customFormat="1" ht="27.75" customHeight="1">
      <c r="A11" s="11"/>
      <c r="B11" s="11"/>
      <c r="C11" s="11"/>
      <c r="D11" s="11"/>
      <c r="E11" s="11"/>
      <c r="F11" s="11"/>
      <c r="G11" s="11"/>
      <c r="H11" s="11"/>
    </row>
    <row r="12" spans="1:7" s="1" customFormat="1" ht="27.75" customHeight="1">
      <c r="A12" s="11"/>
      <c r="C12" s="11"/>
      <c r="D12" s="11"/>
      <c r="E12" s="11"/>
      <c r="F12" s="11"/>
      <c r="G12" s="11"/>
    </row>
    <row r="13" s="1" customFormat="1" ht="27.75" customHeight="1">
      <c r="C13" s="1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6"/>
  <sheetViews>
    <sheetView showGridLines="0" tabSelected="1" workbookViewId="0" topLeftCell="A31">
      <selection activeCell="C53" sqref="C5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21335.03</v>
      </c>
      <c r="C6" s="55" t="str">
        <f>'支出总表（引用）'!A8</f>
        <v>教育支出</v>
      </c>
      <c r="D6" s="43">
        <f>'支出总表（引用）'!B8</f>
        <v>43790.98</v>
      </c>
    </row>
    <row r="7" spans="1:4" s="1" customFormat="1" ht="17.25" customHeight="1">
      <c r="A7" s="35" t="s">
        <v>17</v>
      </c>
      <c r="B7" s="36">
        <v>21335.03</v>
      </c>
      <c r="C7" s="55">
        <v>0</v>
      </c>
      <c r="D7" s="43">
        <v>0</v>
      </c>
    </row>
    <row r="8" spans="1:4" s="1" customFormat="1" ht="17.25" customHeight="1">
      <c r="A8" s="35" t="s">
        <v>18</v>
      </c>
      <c r="B8" s="36"/>
      <c r="C8" s="55">
        <v>0</v>
      </c>
      <c r="D8" s="43">
        <v>0</v>
      </c>
    </row>
    <row r="9" spans="1:4" s="1" customFormat="1" ht="17.25" customHeight="1">
      <c r="A9" s="35" t="s">
        <v>19</v>
      </c>
      <c r="B9" s="36"/>
      <c r="C9" s="55">
        <v>0</v>
      </c>
      <c r="D9" s="43">
        <v>0</v>
      </c>
    </row>
    <row r="10" spans="1:4" s="1" customFormat="1" ht="17.25" customHeight="1">
      <c r="A10" s="35" t="s">
        <v>20</v>
      </c>
      <c r="B10" s="36"/>
      <c r="C10" s="55">
        <v>0</v>
      </c>
      <c r="D10" s="43">
        <v>0</v>
      </c>
    </row>
    <row r="11" spans="1:4" s="1" customFormat="1" ht="17.25" customHeight="1">
      <c r="A11" s="35" t="s">
        <v>21</v>
      </c>
      <c r="B11" s="36">
        <v>9463.63</v>
      </c>
      <c r="C11" s="55">
        <v>0</v>
      </c>
      <c r="D11" s="43">
        <v>0</v>
      </c>
    </row>
    <row r="12" spans="1:4" s="1" customFormat="1" ht="17.25" customHeight="1">
      <c r="A12" s="35" t="s">
        <v>22</v>
      </c>
      <c r="B12" s="36"/>
      <c r="C12" s="55">
        <v>0</v>
      </c>
      <c r="D12" s="43">
        <v>0</v>
      </c>
    </row>
    <row r="13" spans="1:4" s="1" customFormat="1" ht="17.25" customHeight="1">
      <c r="A13" s="35" t="s">
        <v>23</v>
      </c>
      <c r="B13" s="36">
        <v>6755</v>
      </c>
      <c r="C13" s="55">
        <v>0</v>
      </c>
      <c r="D13" s="43">
        <v>0</v>
      </c>
    </row>
    <row r="14" spans="1:4" s="1" customFormat="1" ht="17.25" customHeight="1">
      <c r="A14" s="35" t="s">
        <v>24</v>
      </c>
      <c r="B14" s="36"/>
      <c r="C14" s="55">
        <v>0</v>
      </c>
      <c r="D14" s="43">
        <v>0</v>
      </c>
    </row>
    <row r="15" spans="1:4" s="1" customFormat="1" ht="17.25" customHeight="1">
      <c r="A15" s="35" t="s">
        <v>25</v>
      </c>
      <c r="B15" s="21"/>
      <c r="C15" s="55">
        <v>0</v>
      </c>
      <c r="D15" s="43">
        <v>0</v>
      </c>
    </row>
    <row r="16" spans="1:4" s="1" customFormat="1" ht="17.25" customHeight="1">
      <c r="A16" s="40"/>
      <c r="B16" s="41"/>
      <c r="C16" s="55">
        <v>0</v>
      </c>
      <c r="D16" s="43">
        <v>0</v>
      </c>
    </row>
    <row r="17" spans="1:4" s="1" customFormat="1" ht="17.25" customHeight="1">
      <c r="A17" s="40"/>
      <c r="B17" s="21"/>
      <c r="C17" s="55">
        <v>0</v>
      </c>
      <c r="D17" s="43">
        <v>0</v>
      </c>
    </row>
    <row r="18" spans="1:4" s="1" customFormat="1" ht="17.25" customHeight="1">
      <c r="A18" s="40"/>
      <c r="B18" s="21"/>
      <c r="C18" s="55">
        <v>0</v>
      </c>
      <c r="D18" s="43">
        <v>0</v>
      </c>
    </row>
    <row r="19" spans="1:4" s="1" customFormat="1" ht="17.25" customHeight="1">
      <c r="A19" s="43"/>
      <c r="B19" s="21"/>
      <c r="C19" s="55">
        <v>0</v>
      </c>
      <c r="D19" s="43">
        <v>0</v>
      </c>
    </row>
    <row r="20" spans="1:4" s="1" customFormat="1" ht="17.25" customHeight="1">
      <c r="A20" s="40"/>
      <c r="B20" s="21"/>
      <c r="C20" s="55">
        <v>0</v>
      </c>
      <c r="D20" s="43">
        <v>0</v>
      </c>
    </row>
    <row r="21" spans="1:4" s="1" customFormat="1" ht="17.25" customHeight="1">
      <c r="A21" s="40"/>
      <c r="B21" s="21"/>
      <c r="C21" s="55">
        <v>0</v>
      </c>
      <c r="D21" s="43">
        <v>0</v>
      </c>
    </row>
    <row r="22" spans="1:4" s="1" customFormat="1" ht="17.25" customHeight="1">
      <c r="A22" s="40"/>
      <c r="B22" s="21"/>
      <c r="C22" s="55">
        <v>0</v>
      </c>
      <c r="D22" s="43">
        <v>0</v>
      </c>
    </row>
    <row r="23" spans="1:4" s="1" customFormat="1" ht="17.25" customHeight="1">
      <c r="A23" s="40"/>
      <c r="B23" s="21"/>
      <c r="C23" s="55">
        <v>0</v>
      </c>
      <c r="D23" s="43">
        <v>0</v>
      </c>
    </row>
    <row r="24" spans="1:4" s="1" customFormat="1" ht="17.25" customHeight="1">
      <c r="A24" s="40"/>
      <c r="B24" s="21"/>
      <c r="C24" s="55">
        <v>0</v>
      </c>
      <c r="D24" s="43">
        <v>0</v>
      </c>
    </row>
    <row r="25" spans="1:4" s="1" customFormat="1" ht="17.25" customHeight="1">
      <c r="A25" s="40"/>
      <c r="B25" s="21"/>
      <c r="C25" s="55">
        <v>0</v>
      </c>
      <c r="D25" s="43">
        <v>0</v>
      </c>
    </row>
    <row r="26" spans="1:4" s="1" customFormat="1" ht="19.5" customHeight="1">
      <c r="A26" s="40"/>
      <c r="B26" s="21"/>
      <c r="C26" s="55">
        <v>0</v>
      </c>
      <c r="D26" s="43">
        <v>0</v>
      </c>
    </row>
    <row r="27" spans="1:4" s="1" customFormat="1" ht="19.5" customHeight="1">
      <c r="A27" s="40"/>
      <c r="B27" s="21"/>
      <c r="C27" s="55">
        <v>0</v>
      </c>
      <c r="D27" s="43">
        <v>0</v>
      </c>
    </row>
    <row r="28" spans="1:4" s="1" customFormat="1" ht="19.5" customHeight="1">
      <c r="A28" s="40"/>
      <c r="B28" s="21"/>
      <c r="C28" s="55">
        <v>0</v>
      </c>
      <c r="D28" s="43">
        <v>0</v>
      </c>
    </row>
    <row r="29" spans="1:4" s="1" customFormat="1" ht="19.5" customHeight="1">
      <c r="A29" s="40"/>
      <c r="B29" s="21"/>
      <c r="C29" s="55">
        <v>0</v>
      </c>
      <c r="D29" s="43">
        <v>0</v>
      </c>
    </row>
    <row r="30" spans="1:4" s="1" customFormat="1" ht="19.5" customHeight="1">
      <c r="A30" s="40"/>
      <c r="B30" s="21"/>
      <c r="C30" s="55">
        <v>0</v>
      </c>
      <c r="D30" s="43">
        <v>0</v>
      </c>
    </row>
    <row r="31" spans="1:4" s="1" customFormat="1" ht="19.5" customHeight="1">
      <c r="A31" s="40"/>
      <c r="B31" s="21"/>
      <c r="C31" s="55">
        <v>0</v>
      </c>
      <c r="D31" s="43">
        <v>0</v>
      </c>
    </row>
    <row r="32" spans="1:4" s="1" customFormat="1" ht="19.5" customHeight="1">
      <c r="A32" s="40"/>
      <c r="B32" s="21"/>
      <c r="C32" s="55">
        <v>0</v>
      </c>
      <c r="D32" s="43">
        <v>0</v>
      </c>
    </row>
    <row r="33" spans="1:4" s="1" customFormat="1" ht="19.5" customHeight="1">
      <c r="A33" s="40"/>
      <c r="B33" s="21"/>
      <c r="C33" s="55">
        <v>0</v>
      </c>
      <c r="D33" s="43">
        <v>0</v>
      </c>
    </row>
    <row r="34" spans="1:4" s="1" customFormat="1" ht="19.5" customHeight="1">
      <c r="A34" s="40"/>
      <c r="B34" s="21"/>
      <c r="C34" s="55">
        <v>0</v>
      </c>
      <c r="D34" s="43">
        <v>0</v>
      </c>
    </row>
    <row r="35" spans="1:4" s="1" customFormat="1" ht="19.5" customHeight="1">
      <c r="A35" s="40"/>
      <c r="B35" s="21"/>
      <c r="C35" s="55">
        <v>0</v>
      </c>
      <c r="D35" s="43">
        <v>0</v>
      </c>
    </row>
    <row r="36" spans="1:4" s="1" customFormat="1" ht="19.5" customHeight="1">
      <c r="A36" s="40"/>
      <c r="B36" s="21"/>
      <c r="C36" s="55">
        <v>0</v>
      </c>
      <c r="D36" s="43">
        <v>0</v>
      </c>
    </row>
    <row r="37" spans="1:4" s="1" customFormat="1" ht="19.5" customHeight="1">
      <c r="A37" s="40"/>
      <c r="B37" s="21"/>
      <c r="C37" s="55">
        <v>0</v>
      </c>
      <c r="D37" s="43">
        <v>0</v>
      </c>
    </row>
    <row r="38" spans="1:4" s="1" customFormat="1" ht="19.5" customHeight="1">
      <c r="A38" s="40"/>
      <c r="B38" s="21"/>
      <c r="C38" s="55">
        <v>0</v>
      </c>
      <c r="D38" s="43">
        <v>0</v>
      </c>
    </row>
    <row r="39" spans="1:4" s="1" customFormat="1" ht="19.5" customHeight="1">
      <c r="A39" s="40"/>
      <c r="B39" s="21"/>
      <c r="C39" s="55">
        <v>0</v>
      </c>
      <c r="D39" s="43">
        <v>0</v>
      </c>
    </row>
    <row r="40" spans="1:4" s="1" customFormat="1" ht="19.5" customHeight="1">
      <c r="A40" s="40"/>
      <c r="B40" s="21"/>
      <c r="C40" s="55">
        <v>0</v>
      </c>
      <c r="D40" s="43">
        <v>0</v>
      </c>
    </row>
    <row r="41" spans="1:4" s="1" customFormat="1" ht="19.5" customHeight="1">
      <c r="A41" s="40"/>
      <c r="B41" s="21"/>
      <c r="C41" s="55">
        <v>0</v>
      </c>
      <c r="D41" s="43">
        <v>0</v>
      </c>
    </row>
    <row r="42" spans="1:4" s="1" customFormat="1" ht="19.5" customHeight="1">
      <c r="A42" s="40"/>
      <c r="B42" s="21"/>
      <c r="C42" s="55">
        <v>0</v>
      </c>
      <c r="D42" s="43">
        <v>0</v>
      </c>
    </row>
    <row r="43" spans="1:4" s="1" customFormat="1" ht="19.5" customHeight="1">
      <c r="A43" s="40"/>
      <c r="B43" s="21"/>
      <c r="C43" s="55">
        <v>0</v>
      </c>
      <c r="D43" s="43">
        <v>0</v>
      </c>
    </row>
    <row r="44" spans="1:4" s="1" customFormat="1" ht="19.5" customHeight="1">
      <c r="A44" s="40"/>
      <c r="B44" s="21"/>
      <c r="C44" s="55">
        <v>0</v>
      </c>
      <c r="D44" s="43">
        <v>0</v>
      </c>
    </row>
    <row r="45" spans="1:4" s="1" customFormat="1" ht="19.5" customHeight="1">
      <c r="A45" s="40"/>
      <c r="B45" s="21"/>
      <c r="C45" s="55">
        <v>0</v>
      </c>
      <c r="D45" s="43">
        <v>0</v>
      </c>
    </row>
    <row r="46" spans="1:4" s="1" customFormat="1" ht="19.5" customHeight="1">
      <c r="A46" s="40"/>
      <c r="B46" s="21"/>
      <c r="C46" s="55">
        <v>0</v>
      </c>
      <c r="D46" s="43">
        <v>0</v>
      </c>
    </row>
    <row r="47" spans="1:4" s="1" customFormat="1" ht="19.5" customHeight="1">
      <c r="A47" s="40"/>
      <c r="B47" s="21"/>
      <c r="C47" s="55">
        <v>0</v>
      </c>
      <c r="D47" s="43">
        <v>0</v>
      </c>
    </row>
    <row r="48" spans="1:4" s="1" customFormat="1" ht="19.5" customHeight="1">
      <c r="A48" s="40"/>
      <c r="B48" s="21"/>
      <c r="C48" s="55">
        <v>0</v>
      </c>
      <c r="D48" s="43">
        <v>0</v>
      </c>
    </row>
    <row r="49" spans="1:4" s="1" customFormat="1" ht="17.25" customHeight="1">
      <c r="A49" s="44" t="s">
        <v>26</v>
      </c>
      <c r="B49" s="36">
        <f>SUM(B6,B11,B12,B13,B14,B15)</f>
        <v>37553.659999999996</v>
      </c>
      <c r="C49" s="44" t="s">
        <v>27</v>
      </c>
      <c r="D49" s="21">
        <f>'支出总表（引用）'!B7</f>
        <v>43790.98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>
        <v>6237.32</v>
      </c>
      <c r="C51" s="58"/>
      <c r="D51" s="21"/>
    </row>
    <row r="52" spans="1:4" s="1" customFormat="1" ht="17.25" customHeight="1">
      <c r="A52" s="59" t="s">
        <v>31</v>
      </c>
      <c r="B52" s="60">
        <v>5619.32</v>
      </c>
      <c r="C52" s="58"/>
      <c r="D52" s="21"/>
    </row>
    <row r="53" spans="1:4" s="1" customFormat="1" ht="17.25" customHeight="1">
      <c r="A53" s="61" t="s">
        <v>32</v>
      </c>
      <c r="B53" s="62">
        <v>618</v>
      </c>
      <c r="C53" s="58"/>
      <c r="D53" s="21"/>
    </row>
    <row r="54" spans="1:4" s="1" customFormat="1" ht="17.25" customHeight="1">
      <c r="A54" s="63" t="s">
        <v>33</v>
      </c>
      <c r="B54" s="62">
        <f>SUM(B49,B50,B51)</f>
        <v>43790.979999999996</v>
      </c>
      <c r="C54" s="64" t="s">
        <v>34</v>
      </c>
      <c r="D54" s="21">
        <f>B54</f>
        <v>43790.979999999996</v>
      </c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  <row r="96" spans="1:254" s="1" customFormat="1" ht="19.5" customHeight="1">
      <c r="A96" s="11"/>
      <c r="B96" s="11"/>
      <c r="C96" s="11"/>
      <c r="D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1"/>
  <sheetViews>
    <sheetView showGridLines="0" workbookViewId="0" topLeftCell="A4">
      <selection activeCell="F9" sqref="F9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36</v>
      </c>
      <c r="B4" s="4" t="s">
        <v>37</v>
      </c>
      <c r="C4" s="51" t="s">
        <v>38</v>
      </c>
      <c r="D4" s="52" t="s">
        <v>39</v>
      </c>
      <c r="E4" s="4" t="s">
        <v>40</v>
      </c>
      <c r="F4" s="4"/>
      <c r="G4" s="4"/>
      <c r="H4" s="4"/>
      <c r="I4" s="4"/>
      <c r="J4" s="46" t="s">
        <v>41</v>
      </c>
      <c r="K4" s="46" t="s">
        <v>42</v>
      </c>
      <c r="L4" s="46" t="s">
        <v>43</v>
      </c>
      <c r="M4" s="46" t="s">
        <v>44</v>
      </c>
      <c r="N4" s="46" t="s">
        <v>45</v>
      </c>
      <c r="O4" s="52" t="s">
        <v>46</v>
      </c>
    </row>
    <row r="5" spans="1:15" s="1" customFormat="1" ht="58.5" customHeight="1">
      <c r="A5" s="4"/>
      <c r="B5" s="4"/>
      <c r="C5" s="53"/>
      <c r="D5" s="52"/>
      <c r="E5" s="52" t="s">
        <v>47</v>
      </c>
      <c r="F5" s="52" t="s">
        <v>48</v>
      </c>
      <c r="G5" s="52" t="s">
        <v>49</v>
      </c>
      <c r="H5" s="52" t="s">
        <v>50</v>
      </c>
      <c r="I5" s="52" t="s">
        <v>51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52</v>
      </c>
      <c r="B6" s="20" t="s">
        <v>52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53</v>
      </c>
      <c r="B7" s="6" t="s">
        <v>38</v>
      </c>
      <c r="C7" s="22">
        <v>43790.98</v>
      </c>
      <c r="D7" s="22">
        <v>6237.32</v>
      </c>
      <c r="E7" s="22">
        <v>21335.03</v>
      </c>
      <c r="F7" s="22">
        <v>21335.03</v>
      </c>
      <c r="G7" s="22"/>
      <c r="H7" s="22"/>
      <c r="I7" s="22"/>
      <c r="J7" s="22">
        <v>9463.63</v>
      </c>
      <c r="K7" s="22"/>
      <c r="L7" s="21">
        <v>6755</v>
      </c>
      <c r="M7" s="49"/>
      <c r="N7" s="54"/>
      <c r="O7" s="21"/>
    </row>
    <row r="8" spans="1:15" s="1" customFormat="1" ht="25.5" customHeight="1">
      <c r="A8" s="6" t="s">
        <v>54</v>
      </c>
      <c r="B8" s="6" t="s">
        <v>55</v>
      </c>
      <c r="C8" s="22">
        <v>43790.98</v>
      </c>
      <c r="D8" s="22">
        <v>6237.32</v>
      </c>
      <c r="E8" s="22">
        <v>21335.03</v>
      </c>
      <c r="F8" s="22">
        <v>21335.03</v>
      </c>
      <c r="G8" s="22"/>
      <c r="H8" s="22"/>
      <c r="I8" s="22"/>
      <c r="J8" s="22">
        <v>9463.63</v>
      </c>
      <c r="K8" s="22"/>
      <c r="L8" s="21">
        <v>6755</v>
      </c>
      <c r="M8" s="49"/>
      <c r="N8" s="54"/>
      <c r="O8" s="21"/>
    </row>
    <row r="9" spans="1:15" s="1" customFormat="1" ht="25.5" customHeight="1">
      <c r="A9" s="6" t="s">
        <v>56</v>
      </c>
      <c r="B9" s="6" t="s">
        <v>57</v>
      </c>
      <c r="C9" s="22">
        <v>5326.12</v>
      </c>
      <c r="D9" s="22">
        <v>426.11</v>
      </c>
      <c r="E9" s="22">
        <v>4900.01</v>
      </c>
      <c r="F9" s="22">
        <v>4900.01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25.5" customHeight="1">
      <c r="A10" s="6" t="s">
        <v>58</v>
      </c>
      <c r="B10" s="6" t="s">
        <v>59</v>
      </c>
      <c r="C10" s="22">
        <v>389.94</v>
      </c>
      <c r="D10" s="22"/>
      <c r="E10" s="22">
        <v>389.94</v>
      </c>
      <c r="F10" s="22">
        <v>389.94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60</v>
      </c>
      <c r="B11" s="6" t="s">
        <v>61</v>
      </c>
      <c r="C11" s="22">
        <v>280</v>
      </c>
      <c r="D11" s="22"/>
      <c r="E11" s="22">
        <v>280</v>
      </c>
      <c r="F11" s="22">
        <v>280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62</v>
      </c>
      <c r="B12" s="6" t="s">
        <v>63</v>
      </c>
      <c r="C12" s="22">
        <v>4656.18</v>
      </c>
      <c r="D12" s="22">
        <v>426.11</v>
      </c>
      <c r="E12" s="22">
        <v>4230.07</v>
      </c>
      <c r="F12" s="22">
        <v>4230.07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64</v>
      </c>
      <c r="B13" s="6" t="s">
        <v>65</v>
      </c>
      <c r="C13" s="22">
        <v>29784.58</v>
      </c>
      <c r="D13" s="22">
        <v>2086.33</v>
      </c>
      <c r="E13" s="22">
        <v>13201.55</v>
      </c>
      <c r="F13" s="22">
        <v>13201.55</v>
      </c>
      <c r="G13" s="22"/>
      <c r="H13" s="22"/>
      <c r="I13" s="22"/>
      <c r="J13" s="22">
        <v>7741.7</v>
      </c>
      <c r="K13" s="22"/>
      <c r="L13" s="21">
        <v>6755</v>
      </c>
      <c r="M13" s="49"/>
      <c r="N13" s="54"/>
      <c r="O13" s="21"/>
    </row>
    <row r="14" spans="1:15" s="1" customFormat="1" ht="25.5" customHeight="1">
      <c r="A14" s="6" t="s">
        <v>66</v>
      </c>
      <c r="B14" s="6" t="s">
        <v>67</v>
      </c>
      <c r="C14" s="22">
        <v>406.09</v>
      </c>
      <c r="D14" s="22">
        <v>69.09</v>
      </c>
      <c r="E14" s="22">
        <v>141.81</v>
      </c>
      <c r="F14" s="22">
        <v>141.81</v>
      </c>
      <c r="G14" s="22"/>
      <c r="H14" s="22"/>
      <c r="I14" s="22"/>
      <c r="J14" s="22">
        <v>195.19</v>
      </c>
      <c r="K14" s="22"/>
      <c r="L14" s="21"/>
      <c r="M14" s="49"/>
      <c r="N14" s="54"/>
      <c r="O14" s="21"/>
    </row>
    <row r="15" spans="1:15" s="1" customFormat="1" ht="25.5" customHeight="1">
      <c r="A15" s="6" t="s">
        <v>68</v>
      </c>
      <c r="B15" s="6" t="s">
        <v>69</v>
      </c>
      <c r="C15" s="22">
        <v>1211.61</v>
      </c>
      <c r="D15" s="22">
        <v>44.31</v>
      </c>
      <c r="E15" s="22">
        <v>1167.3</v>
      </c>
      <c r="F15" s="22">
        <v>1167.3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25.5" customHeight="1">
      <c r="A16" s="6" t="s">
        <v>70</v>
      </c>
      <c r="B16" s="6" t="s">
        <v>71</v>
      </c>
      <c r="C16" s="22">
        <v>3762.23</v>
      </c>
      <c r="D16" s="22">
        <v>163</v>
      </c>
      <c r="E16" s="22">
        <v>3599.23</v>
      </c>
      <c r="F16" s="22">
        <v>3599.23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25.5" customHeight="1">
      <c r="A17" s="6" t="s">
        <v>72</v>
      </c>
      <c r="B17" s="6" t="s">
        <v>73</v>
      </c>
      <c r="C17" s="22">
        <v>24404.65</v>
      </c>
      <c r="D17" s="22">
        <v>1809.93</v>
      </c>
      <c r="E17" s="22">
        <v>8293.21</v>
      </c>
      <c r="F17" s="22">
        <v>8293.21</v>
      </c>
      <c r="G17" s="22"/>
      <c r="H17" s="22"/>
      <c r="I17" s="22"/>
      <c r="J17" s="22">
        <v>7546.51</v>
      </c>
      <c r="K17" s="22"/>
      <c r="L17" s="21">
        <v>6755</v>
      </c>
      <c r="M17" s="49"/>
      <c r="N17" s="54"/>
      <c r="O17" s="21"/>
    </row>
    <row r="18" spans="1:15" s="1" customFormat="1" ht="25.5" customHeight="1">
      <c r="A18" s="6" t="s">
        <v>74</v>
      </c>
      <c r="B18" s="6" t="s">
        <v>75</v>
      </c>
      <c r="C18" s="22">
        <v>5194.45</v>
      </c>
      <c r="D18" s="22">
        <v>3095.33</v>
      </c>
      <c r="E18" s="22">
        <v>1163.72</v>
      </c>
      <c r="F18" s="22">
        <v>1163.72</v>
      </c>
      <c r="G18" s="22"/>
      <c r="H18" s="22"/>
      <c r="I18" s="22"/>
      <c r="J18" s="22">
        <v>935.4</v>
      </c>
      <c r="K18" s="22"/>
      <c r="L18" s="21"/>
      <c r="M18" s="49"/>
      <c r="N18" s="54"/>
      <c r="O18" s="21"/>
    </row>
    <row r="19" spans="1:15" s="1" customFormat="1" ht="25.5" customHeight="1">
      <c r="A19" s="6" t="s">
        <v>76</v>
      </c>
      <c r="B19" s="6" t="s">
        <v>77</v>
      </c>
      <c r="C19" s="22">
        <v>5194.45</v>
      </c>
      <c r="D19" s="22">
        <v>3095.33</v>
      </c>
      <c r="E19" s="22">
        <v>1163.72</v>
      </c>
      <c r="F19" s="22">
        <v>1163.72</v>
      </c>
      <c r="G19" s="22"/>
      <c r="H19" s="22"/>
      <c r="I19" s="22"/>
      <c r="J19" s="22">
        <v>935.4</v>
      </c>
      <c r="K19" s="22"/>
      <c r="L19" s="21"/>
      <c r="M19" s="49"/>
      <c r="N19" s="54"/>
      <c r="O19" s="21"/>
    </row>
    <row r="20" spans="1:15" s="1" customFormat="1" ht="25.5" customHeight="1">
      <c r="A20" s="6" t="s">
        <v>78</v>
      </c>
      <c r="B20" s="6" t="s">
        <v>79</v>
      </c>
      <c r="C20" s="22">
        <v>1170</v>
      </c>
      <c r="D20" s="22">
        <v>148.08</v>
      </c>
      <c r="E20" s="22">
        <v>235.39</v>
      </c>
      <c r="F20" s="22">
        <v>235.39</v>
      </c>
      <c r="G20" s="22"/>
      <c r="H20" s="22"/>
      <c r="I20" s="22"/>
      <c r="J20" s="22">
        <v>786.53</v>
      </c>
      <c r="K20" s="22"/>
      <c r="L20" s="21"/>
      <c r="M20" s="49"/>
      <c r="N20" s="54"/>
      <c r="O20" s="21"/>
    </row>
    <row r="21" spans="1:15" s="1" customFormat="1" ht="25.5" customHeight="1">
      <c r="A21" s="6" t="s">
        <v>80</v>
      </c>
      <c r="B21" s="6" t="s">
        <v>81</v>
      </c>
      <c r="C21" s="22">
        <v>1170</v>
      </c>
      <c r="D21" s="22">
        <v>148.08</v>
      </c>
      <c r="E21" s="22">
        <v>235.39</v>
      </c>
      <c r="F21" s="22">
        <v>235.39</v>
      </c>
      <c r="G21" s="22"/>
      <c r="H21" s="22"/>
      <c r="I21" s="22"/>
      <c r="J21" s="22">
        <v>786.53</v>
      </c>
      <c r="K21" s="22"/>
      <c r="L21" s="21"/>
      <c r="M21" s="49"/>
      <c r="N21" s="54"/>
      <c r="O21" s="21"/>
    </row>
    <row r="22" spans="1:15" s="1" customFormat="1" ht="25.5" customHeight="1">
      <c r="A22" s="6" t="s">
        <v>82</v>
      </c>
      <c r="B22" s="6" t="s">
        <v>83</v>
      </c>
      <c r="C22" s="22">
        <v>395.2</v>
      </c>
      <c r="D22" s="22">
        <v>104.29</v>
      </c>
      <c r="E22" s="22">
        <v>290.91</v>
      </c>
      <c r="F22" s="22">
        <v>290.91</v>
      </c>
      <c r="G22" s="22"/>
      <c r="H22" s="22"/>
      <c r="I22" s="22"/>
      <c r="J22" s="22"/>
      <c r="K22" s="22"/>
      <c r="L22" s="21"/>
      <c r="M22" s="49"/>
      <c r="N22" s="54"/>
      <c r="O22" s="21"/>
    </row>
    <row r="23" spans="1:15" s="1" customFormat="1" ht="25.5" customHeight="1">
      <c r="A23" s="6" t="s">
        <v>84</v>
      </c>
      <c r="B23" s="6" t="s">
        <v>85</v>
      </c>
      <c r="C23" s="22">
        <v>395.2</v>
      </c>
      <c r="D23" s="22">
        <v>104.29</v>
      </c>
      <c r="E23" s="22">
        <v>290.91</v>
      </c>
      <c r="F23" s="22">
        <v>290.91</v>
      </c>
      <c r="G23" s="22"/>
      <c r="H23" s="22"/>
      <c r="I23" s="22"/>
      <c r="J23" s="22"/>
      <c r="K23" s="22"/>
      <c r="L23" s="21"/>
      <c r="M23" s="49"/>
      <c r="N23" s="54"/>
      <c r="O23" s="21"/>
    </row>
    <row r="24" spans="1:15" s="1" customFormat="1" ht="25.5" customHeight="1">
      <c r="A24" s="6" t="s">
        <v>86</v>
      </c>
      <c r="B24" s="6" t="s">
        <v>87</v>
      </c>
      <c r="C24" s="22">
        <v>1920.63</v>
      </c>
      <c r="D24" s="22">
        <v>377.18</v>
      </c>
      <c r="E24" s="22">
        <v>1543.45</v>
      </c>
      <c r="F24" s="22">
        <v>1543.45</v>
      </c>
      <c r="G24" s="22"/>
      <c r="H24" s="22"/>
      <c r="I24" s="22"/>
      <c r="J24" s="22"/>
      <c r="K24" s="22"/>
      <c r="L24" s="21"/>
      <c r="M24" s="49"/>
      <c r="N24" s="54"/>
      <c r="O24" s="21"/>
    </row>
    <row r="25" spans="1:15" s="1" customFormat="1" ht="25.5" customHeight="1">
      <c r="A25" s="6" t="s">
        <v>88</v>
      </c>
      <c r="B25" s="6" t="s">
        <v>89</v>
      </c>
      <c r="C25" s="22">
        <v>1920.63</v>
      </c>
      <c r="D25" s="22">
        <v>377.18</v>
      </c>
      <c r="E25" s="22">
        <v>1543.45</v>
      </c>
      <c r="F25" s="22">
        <v>1543.45</v>
      </c>
      <c r="G25" s="22"/>
      <c r="H25" s="22"/>
      <c r="I25" s="22"/>
      <c r="J25" s="22"/>
      <c r="K25" s="22"/>
      <c r="L25" s="21"/>
      <c r="M25" s="49"/>
      <c r="N25" s="54"/>
      <c r="O25" s="21"/>
    </row>
    <row r="26" spans="1:16" s="1" customFormat="1" ht="21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5" s="1" customFormat="1" ht="21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2:15" s="1" customFormat="1" ht="21" customHeight="1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2:15" s="1" customFormat="1" ht="21" customHeight="1">
      <c r="B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2:15" s="1" customFormat="1" ht="21" customHeight="1">
      <c r="B30" s="11"/>
      <c r="C30" s="11"/>
      <c r="D30" s="11"/>
      <c r="I30" s="11"/>
      <c r="K30" s="11"/>
      <c r="L30" s="11"/>
      <c r="N30" s="11"/>
      <c r="O30" s="11"/>
    </row>
    <row r="31" spans="10:13" s="1" customFormat="1" ht="21" customHeight="1">
      <c r="J31" s="11"/>
      <c r="K31" s="11"/>
      <c r="L31" s="11"/>
      <c r="M31" s="11"/>
    </row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showGridLines="0" workbookViewId="0" topLeftCell="A4">
      <selection activeCell="C10" sqref="C10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90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91</v>
      </c>
      <c r="B4" s="4"/>
      <c r="C4" s="46" t="s">
        <v>38</v>
      </c>
      <c r="D4" s="3" t="s">
        <v>92</v>
      </c>
      <c r="E4" s="4" t="s">
        <v>93</v>
      </c>
      <c r="F4" s="47" t="s">
        <v>94</v>
      </c>
      <c r="G4" s="4" t="s">
        <v>95</v>
      </c>
      <c r="H4" s="48" t="s">
        <v>96</v>
      </c>
      <c r="I4" s="13"/>
      <c r="J4" s="13"/>
    </row>
    <row r="5" spans="1:10" s="1" customFormat="1" ht="21" customHeight="1">
      <c r="A5" s="4" t="s">
        <v>97</v>
      </c>
      <c r="B5" s="4" t="s">
        <v>98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52</v>
      </c>
      <c r="B6" s="5" t="s">
        <v>52</v>
      </c>
      <c r="C6" s="5">
        <v>1</v>
      </c>
      <c r="D6" s="20">
        <f aca="true" t="shared" si="0" ref="D6:H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13"/>
      <c r="J6" s="13"/>
    </row>
    <row r="7" spans="1:10" s="1" customFormat="1" ht="18.75" customHeight="1">
      <c r="A7" s="6" t="s">
        <v>53</v>
      </c>
      <c r="B7" s="6" t="s">
        <v>38</v>
      </c>
      <c r="C7" s="22">
        <v>43790.98</v>
      </c>
      <c r="D7" s="22">
        <v>38055.39</v>
      </c>
      <c r="E7" s="22">
        <v>5735.59</v>
      </c>
      <c r="F7" s="22"/>
      <c r="G7" s="21"/>
      <c r="H7" s="49"/>
      <c r="I7" s="13"/>
      <c r="J7" s="13"/>
    </row>
    <row r="8" spans="1:8" s="1" customFormat="1" ht="18.75" customHeight="1">
      <c r="A8" s="6" t="s">
        <v>54</v>
      </c>
      <c r="B8" s="6" t="s">
        <v>55</v>
      </c>
      <c r="C8" s="22">
        <v>43790.98</v>
      </c>
      <c r="D8" s="22">
        <v>38055.39</v>
      </c>
      <c r="E8" s="22">
        <v>5735.59</v>
      </c>
      <c r="F8" s="22"/>
      <c r="G8" s="21"/>
      <c r="H8" s="49"/>
    </row>
    <row r="9" spans="1:8" s="1" customFormat="1" ht="18.75" customHeight="1">
      <c r="A9" s="6" t="s">
        <v>56</v>
      </c>
      <c r="B9" s="6" t="s">
        <v>57</v>
      </c>
      <c r="C9" s="22">
        <v>5326.12</v>
      </c>
      <c r="D9" s="22">
        <v>1169.5</v>
      </c>
      <c r="E9" s="22">
        <v>4156.62</v>
      </c>
      <c r="F9" s="22"/>
      <c r="G9" s="21"/>
      <c r="H9" s="49"/>
    </row>
    <row r="10" spans="1:8" s="1" customFormat="1" ht="18.75" customHeight="1">
      <c r="A10" s="6" t="s">
        <v>58</v>
      </c>
      <c r="B10" s="6" t="s">
        <v>59</v>
      </c>
      <c r="C10" s="22">
        <v>389.94</v>
      </c>
      <c r="D10" s="22">
        <v>389.94</v>
      </c>
      <c r="E10" s="22"/>
      <c r="F10" s="22"/>
      <c r="G10" s="21"/>
      <c r="H10" s="49"/>
    </row>
    <row r="11" spans="1:8" s="1" customFormat="1" ht="18.75" customHeight="1">
      <c r="A11" s="6" t="s">
        <v>60</v>
      </c>
      <c r="B11" s="6" t="s">
        <v>61</v>
      </c>
      <c r="C11" s="22">
        <v>280</v>
      </c>
      <c r="D11" s="22">
        <v>40</v>
      </c>
      <c r="E11" s="22">
        <v>240</v>
      </c>
      <c r="F11" s="22"/>
      <c r="G11" s="21"/>
      <c r="H11" s="49"/>
    </row>
    <row r="12" spans="1:8" s="1" customFormat="1" ht="18.75" customHeight="1">
      <c r="A12" s="6" t="s">
        <v>62</v>
      </c>
      <c r="B12" s="6" t="s">
        <v>63</v>
      </c>
      <c r="C12" s="22">
        <v>4656.18</v>
      </c>
      <c r="D12" s="22">
        <v>739.56</v>
      </c>
      <c r="E12" s="22">
        <v>3916.62</v>
      </c>
      <c r="F12" s="22"/>
      <c r="G12" s="21"/>
      <c r="H12" s="49"/>
    </row>
    <row r="13" spans="1:8" s="1" customFormat="1" ht="18.75" customHeight="1">
      <c r="A13" s="6" t="s">
        <v>64</v>
      </c>
      <c r="B13" s="6" t="s">
        <v>65</v>
      </c>
      <c r="C13" s="22">
        <v>29784.58</v>
      </c>
      <c r="D13" s="22">
        <v>29784.58</v>
      </c>
      <c r="E13" s="22"/>
      <c r="F13" s="22"/>
      <c r="G13" s="21"/>
      <c r="H13" s="49"/>
    </row>
    <row r="14" spans="1:8" s="1" customFormat="1" ht="18.75" customHeight="1">
      <c r="A14" s="6" t="s">
        <v>66</v>
      </c>
      <c r="B14" s="6" t="s">
        <v>67</v>
      </c>
      <c r="C14" s="22">
        <v>406.09</v>
      </c>
      <c r="D14" s="22">
        <v>406.09</v>
      </c>
      <c r="E14" s="22"/>
      <c r="F14" s="22"/>
      <c r="G14" s="21"/>
      <c r="H14" s="49"/>
    </row>
    <row r="15" spans="1:8" s="1" customFormat="1" ht="18.75" customHeight="1">
      <c r="A15" s="6" t="s">
        <v>68</v>
      </c>
      <c r="B15" s="6" t="s">
        <v>69</v>
      </c>
      <c r="C15" s="22">
        <v>1211.61</v>
      </c>
      <c r="D15" s="22">
        <v>1211.61</v>
      </c>
      <c r="E15" s="22"/>
      <c r="F15" s="22"/>
      <c r="G15" s="21"/>
      <c r="H15" s="49"/>
    </row>
    <row r="16" spans="1:8" s="1" customFormat="1" ht="18.75" customHeight="1">
      <c r="A16" s="6" t="s">
        <v>70</v>
      </c>
      <c r="B16" s="6" t="s">
        <v>71</v>
      </c>
      <c r="C16" s="22">
        <v>3762.23</v>
      </c>
      <c r="D16" s="22">
        <v>3762.23</v>
      </c>
      <c r="E16" s="22"/>
      <c r="F16" s="22"/>
      <c r="G16" s="21"/>
      <c r="H16" s="49"/>
    </row>
    <row r="17" spans="1:8" s="1" customFormat="1" ht="18.75" customHeight="1">
      <c r="A17" s="6" t="s">
        <v>72</v>
      </c>
      <c r="B17" s="6" t="s">
        <v>73</v>
      </c>
      <c r="C17" s="22">
        <v>24404.65</v>
      </c>
      <c r="D17" s="22">
        <v>24404.65</v>
      </c>
      <c r="E17" s="22"/>
      <c r="F17" s="22"/>
      <c r="G17" s="21"/>
      <c r="H17" s="49"/>
    </row>
    <row r="18" spans="1:8" s="1" customFormat="1" ht="18.75" customHeight="1">
      <c r="A18" s="6" t="s">
        <v>74</v>
      </c>
      <c r="B18" s="6" t="s">
        <v>75</v>
      </c>
      <c r="C18" s="22">
        <v>5194.45</v>
      </c>
      <c r="D18" s="22">
        <v>4394.45</v>
      </c>
      <c r="E18" s="22">
        <v>800</v>
      </c>
      <c r="F18" s="22"/>
      <c r="G18" s="21"/>
      <c r="H18" s="49"/>
    </row>
    <row r="19" spans="1:8" s="1" customFormat="1" ht="18.75" customHeight="1">
      <c r="A19" s="6" t="s">
        <v>76</v>
      </c>
      <c r="B19" s="6" t="s">
        <v>77</v>
      </c>
      <c r="C19" s="22">
        <v>5194.45</v>
      </c>
      <c r="D19" s="22">
        <v>4394.45</v>
      </c>
      <c r="E19" s="22">
        <v>800</v>
      </c>
      <c r="F19" s="22"/>
      <c r="G19" s="21"/>
      <c r="H19" s="49"/>
    </row>
    <row r="20" spans="1:8" s="1" customFormat="1" ht="18.75" customHeight="1">
      <c r="A20" s="6" t="s">
        <v>78</v>
      </c>
      <c r="B20" s="6" t="s">
        <v>79</v>
      </c>
      <c r="C20" s="22">
        <v>1170</v>
      </c>
      <c r="D20" s="22">
        <v>1170</v>
      </c>
      <c r="E20" s="22"/>
      <c r="F20" s="22"/>
      <c r="G20" s="21"/>
      <c r="H20" s="49"/>
    </row>
    <row r="21" spans="1:8" s="1" customFormat="1" ht="18.75" customHeight="1">
      <c r="A21" s="6" t="s">
        <v>80</v>
      </c>
      <c r="B21" s="6" t="s">
        <v>81</v>
      </c>
      <c r="C21" s="22">
        <v>1170</v>
      </c>
      <c r="D21" s="22">
        <v>1170</v>
      </c>
      <c r="E21" s="22"/>
      <c r="F21" s="22"/>
      <c r="G21" s="21"/>
      <c r="H21" s="49"/>
    </row>
    <row r="22" spans="1:8" s="1" customFormat="1" ht="18.75" customHeight="1">
      <c r="A22" s="6" t="s">
        <v>82</v>
      </c>
      <c r="B22" s="6" t="s">
        <v>83</v>
      </c>
      <c r="C22" s="22">
        <v>395.2</v>
      </c>
      <c r="D22" s="22">
        <v>355.2</v>
      </c>
      <c r="E22" s="22">
        <v>40</v>
      </c>
      <c r="F22" s="22"/>
      <c r="G22" s="21"/>
      <c r="H22" s="49"/>
    </row>
    <row r="23" spans="1:8" s="1" customFormat="1" ht="18.75" customHeight="1">
      <c r="A23" s="6" t="s">
        <v>84</v>
      </c>
      <c r="B23" s="6" t="s">
        <v>85</v>
      </c>
      <c r="C23" s="22">
        <v>395.2</v>
      </c>
      <c r="D23" s="22">
        <v>355.2</v>
      </c>
      <c r="E23" s="22">
        <v>40</v>
      </c>
      <c r="F23" s="22"/>
      <c r="G23" s="21"/>
      <c r="H23" s="49"/>
    </row>
    <row r="24" spans="1:8" s="1" customFormat="1" ht="18.75" customHeight="1">
      <c r="A24" s="6" t="s">
        <v>86</v>
      </c>
      <c r="B24" s="6" t="s">
        <v>87</v>
      </c>
      <c r="C24" s="22">
        <v>1920.63</v>
      </c>
      <c r="D24" s="22">
        <v>1181.66</v>
      </c>
      <c r="E24" s="22">
        <v>738.97</v>
      </c>
      <c r="F24" s="22"/>
      <c r="G24" s="21"/>
      <c r="H24" s="49"/>
    </row>
    <row r="25" spans="1:8" s="1" customFormat="1" ht="18.75" customHeight="1">
      <c r="A25" s="6" t="s">
        <v>88</v>
      </c>
      <c r="B25" s="6" t="s">
        <v>89</v>
      </c>
      <c r="C25" s="22">
        <v>1920.63</v>
      </c>
      <c r="D25" s="22">
        <v>1181.66</v>
      </c>
      <c r="E25" s="22">
        <v>738.97</v>
      </c>
      <c r="F25" s="22"/>
      <c r="G25" s="21"/>
      <c r="H25" s="49"/>
    </row>
    <row r="26" spans="1:10" s="1" customFormat="1" ht="21" customHeight="1">
      <c r="A26" s="13"/>
      <c r="B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s="1" customFormat="1" ht="21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s="1" customFormat="1" ht="21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s="1" customFormat="1" ht="21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="1" customFormat="1" ht="21" customHeight="1"/>
    <row r="36" spans="1:10" s="1" customFormat="1" ht="21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34">
      <selection activeCell="C21" sqref="C2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99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100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38</v>
      </c>
      <c r="E5" s="19" t="s">
        <v>101</v>
      </c>
      <c r="F5" s="34" t="s">
        <v>102</v>
      </c>
      <c r="G5" s="13"/>
    </row>
    <row r="6" spans="1:7" s="1" customFormat="1" ht="17.25" customHeight="1">
      <c r="A6" s="35" t="s">
        <v>103</v>
      </c>
      <c r="B6" s="36">
        <v>21335.03</v>
      </c>
      <c r="C6" s="37" t="s">
        <v>104</v>
      </c>
      <c r="D6" s="7">
        <f>'财拨总表（引用）'!B7</f>
        <v>21335.03</v>
      </c>
      <c r="E6" s="7">
        <f>'财拨总表（引用）'!C7</f>
        <v>21335.03</v>
      </c>
      <c r="F6" s="7">
        <f>'财拨总表（引用）'!D7</f>
        <v>0</v>
      </c>
      <c r="G6" s="13"/>
    </row>
    <row r="7" spans="1:7" s="1" customFormat="1" ht="17.25" customHeight="1">
      <c r="A7" s="35" t="s">
        <v>105</v>
      </c>
      <c r="B7" s="36">
        <v>21335.03</v>
      </c>
      <c r="C7" s="38" t="str">
        <f>'财拨总表（引用）'!A8</f>
        <v>教育支出</v>
      </c>
      <c r="D7" s="39">
        <f>'财拨总表（引用）'!B8</f>
        <v>21335.03</v>
      </c>
      <c r="E7" s="39">
        <f>'财拨总表（引用）'!C8</f>
        <v>21335.03</v>
      </c>
      <c r="F7" s="39">
        <f>'财拨总表（引用）'!D8</f>
        <v>0</v>
      </c>
      <c r="G7" s="13"/>
    </row>
    <row r="8" spans="1:7" s="1" customFormat="1" ht="17.25" customHeight="1">
      <c r="A8" s="35" t="s">
        <v>106</v>
      </c>
      <c r="B8" s="36"/>
      <c r="C8" s="38">
        <f>'财拨总表（引用）'!A9</f>
        <v>0</v>
      </c>
      <c r="D8" s="39">
        <f>'财拨总表（引用）'!B9</f>
        <v>0</v>
      </c>
      <c r="E8" s="39">
        <f>'财拨总表（引用）'!C9</f>
        <v>0</v>
      </c>
      <c r="F8" s="39">
        <f>'财拨总表（引用）'!D9</f>
        <v>0</v>
      </c>
      <c r="G8" s="13"/>
    </row>
    <row r="9" spans="1:7" s="1" customFormat="1" ht="17.25" customHeight="1">
      <c r="A9" s="35" t="s">
        <v>107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108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109</v>
      </c>
      <c r="B49" s="21"/>
      <c r="C49" s="39" t="s">
        <v>110</v>
      </c>
      <c r="D49" s="39"/>
      <c r="E49" s="39"/>
      <c r="F49" s="21"/>
      <c r="G49" s="13"/>
    </row>
    <row r="50" spans="1:7" s="1" customFormat="1" ht="17.25" customHeight="1">
      <c r="A50" s="17" t="s">
        <v>111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112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33</v>
      </c>
      <c r="B54" s="7">
        <f>B6</f>
        <v>21335.03</v>
      </c>
      <c r="C54" s="44" t="s">
        <v>34</v>
      </c>
      <c r="D54" s="7">
        <f>'财拨总表（引用）'!B7</f>
        <v>21335.03</v>
      </c>
      <c r="E54" s="7">
        <f>'财拨总表（引用）'!C7</f>
        <v>21335.03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113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113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114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91</v>
      </c>
      <c r="B4" s="4"/>
      <c r="C4" s="4" t="s">
        <v>115</v>
      </c>
      <c r="D4" s="4"/>
      <c r="E4" s="4"/>
      <c r="F4" s="13"/>
      <c r="G4" s="13"/>
    </row>
    <row r="5" spans="1:7" s="1" customFormat="1" ht="21" customHeight="1">
      <c r="A5" s="4" t="s">
        <v>97</v>
      </c>
      <c r="B5" s="4" t="s">
        <v>98</v>
      </c>
      <c r="C5" s="4" t="s">
        <v>38</v>
      </c>
      <c r="D5" s="4" t="s">
        <v>92</v>
      </c>
      <c r="E5" s="4" t="s">
        <v>93</v>
      </c>
      <c r="F5" s="13"/>
      <c r="G5" s="13"/>
    </row>
    <row r="6" spans="1:7" s="1" customFormat="1" ht="21" customHeight="1">
      <c r="A6" s="5" t="s">
        <v>52</v>
      </c>
      <c r="B6" s="5" t="s">
        <v>52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53</v>
      </c>
      <c r="B7" s="6" t="s">
        <v>38</v>
      </c>
      <c r="C7" s="22">
        <v>21335.03</v>
      </c>
      <c r="D7" s="22">
        <v>16958.03</v>
      </c>
      <c r="E7" s="21">
        <v>4377</v>
      </c>
      <c r="F7" s="13"/>
      <c r="G7" s="13"/>
    </row>
    <row r="8" spans="1:5" s="1" customFormat="1" ht="18.75" customHeight="1">
      <c r="A8" s="6" t="s">
        <v>54</v>
      </c>
      <c r="B8" s="6" t="s">
        <v>55</v>
      </c>
      <c r="C8" s="22">
        <v>21335.03</v>
      </c>
      <c r="D8" s="22">
        <v>16958.03</v>
      </c>
      <c r="E8" s="21">
        <v>4377</v>
      </c>
    </row>
    <row r="9" spans="1:5" s="1" customFormat="1" ht="18.75" customHeight="1">
      <c r="A9" s="6" t="s">
        <v>56</v>
      </c>
      <c r="B9" s="6" t="s">
        <v>57</v>
      </c>
      <c r="C9" s="22">
        <v>4900.01</v>
      </c>
      <c r="D9" s="22">
        <v>1143.01</v>
      </c>
      <c r="E9" s="21">
        <v>3757</v>
      </c>
    </row>
    <row r="10" spans="1:5" s="1" customFormat="1" ht="18.75" customHeight="1">
      <c r="A10" s="6" t="s">
        <v>58</v>
      </c>
      <c r="B10" s="6" t="s">
        <v>59</v>
      </c>
      <c r="C10" s="22">
        <v>389.94</v>
      </c>
      <c r="D10" s="22">
        <v>389.94</v>
      </c>
      <c r="E10" s="21"/>
    </row>
    <row r="11" spans="1:5" s="1" customFormat="1" ht="18.75" customHeight="1">
      <c r="A11" s="6" t="s">
        <v>60</v>
      </c>
      <c r="B11" s="6" t="s">
        <v>61</v>
      </c>
      <c r="C11" s="22">
        <v>280</v>
      </c>
      <c r="D11" s="22">
        <v>40</v>
      </c>
      <c r="E11" s="21">
        <v>240</v>
      </c>
    </row>
    <row r="12" spans="1:5" s="1" customFormat="1" ht="18.75" customHeight="1">
      <c r="A12" s="6" t="s">
        <v>62</v>
      </c>
      <c r="B12" s="6" t="s">
        <v>63</v>
      </c>
      <c r="C12" s="22">
        <v>4230.07</v>
      </c>
      <c r="D12" s="22">
        <v>713.07</v>
      </c>
      <c r="E12" s="21">
        <v>3517</v>
      </c>
    </row>
    <row r="13" spans="1:5" s="1" customFormat="1" ht="18.75" customHeight="1">
      <c r="A13" s="6" t="s">
        <v>64</v>
      </c>
      <c r="B13" s="6" t="s">
        <v>65</v>
      </c>
      <c r="C13" s="22">
        <v>13201.55</v>
      </c>
      <c r="D13" s="22">
        <v>13201.55</v>
      </c>
      <c r="E13" s="21"/>
    </row>
    <row r="14" spans="1:5" s="1" customFormat="1" ht="18.75" customHeight="1">
      <c r="A14" s="6" t="s">
        <v>66</v>
      </c>
      <c r="B14" s="6" t="s">
        <v>67</v>
      </c>
      <c r="C14" s="22">
        <v>141.81</v>
      </c>
      <c r="D14" s="22">
        <v>141.81</v>
      </c>
      <c r="E14" s="21"/>
    </row>
    <row r="15" spans="1:5" s="1" customFormat="1" ht="18.75" customHeight="1">
      <c r="A15" s="6" t="s">
        <v>68</v>
      </c>
      <c r="B15" s="6" t="s">
        <v>69</v>
      </c>
      <c r="C15" s="22">
        <v>1167.3</v>
      </c>
      <c r="D15" s="22">
        <v>1167.3</v>
      </c>
      <c r="E15" s="21"/>
    </row>
    <row r="16" spans="1:5" s="1" customFormat="1" ht="18.75" customHeight="1">
      <c r="A16" s="6" t="s">
        <v>70</v>
      </c>
      <c r="B16" s="6" t="s">
        <v>71</v>
      </c>
      <c r="C16" s="22">
        <v>3599.23</v>
      </c>
      <c r="D16" s="22">
        <v>3599.23</v>
      </c>
      <c r="E16" s="21"/>
    </row>
    <row r="17" spans="1:5" s="1" customFormat="1" ht="18.75" customHeight="1">
      <c r="A17" s="6" t="s">
        <v>72</v>
      </c>
      <c r="B17" s="6" t="s">
        <v>73</v>
      </c>
      <c r="C17" s="22">
        <v>8293.21</v>
      </c>
      <c r="D17" s="22">
        <v>8293.21</v>
      </c>
      <c r="E17" s="21"/>
    </row>
    <row r="18" spans="1:5" s="1" customFormat="1" ht="18.75" customHeight="1">
      <c r="A18" s="6" t="s">
        <v>74</v>
      </c>
      <c r="B18" s="6" t="s">
        <v>75</v>
      </c>
      <c r="C18" s="22">
        <v>1163.72</v>
      </c>
      <c r="D18" s="22">
        <v>1163.72</v>
      </c>
      <c r="E18" s="21"/>
    </row>
    <row r="19" spans="1:5" s="1" customFormat="1" ht="18.75" customHeight="1">
      <c r="A19" s="6" t="s">
        <v>76</v>
      </c>
      <c r="B19" s="6" t="s">
        <v>77</v>
      </c>
      <c r="C19" s="22">
        <v>1163.72</v>
      </c>
      <c r="D19" s="22">
        <v>1163.72</v>
      </c>
      <c r="E19" s="21"/>
    </row>
    <row r="20" spans="1:5" s="1" customFormat="1" ht="18.75" customHeight="1">
      <c r="A20" s="6" t="s">
        <v>78</v>
      </c>
      <c r="B20" s="6" t="s">
        <v>79</v>
      </c>
      <c r="C20" s="22">
        <v>235.39</v>
      </c>
      <c r="D20" s="22">
        <v>235.39</v>
      </c>
      <c r="E20" s="21"/>
    </row>
    <row r="21" spans="1:5" s="1" customFormat="1" ht="18.75" customHeight="1">
      <c r="A21" s="6" t="s">
        <v>80</v>
      </c>
      <c r="B21" s="6" t="s">
        <v>81</v>
      </c>
      <c r="C21" s="22">
        <v>235.39</v>
      </c>
      <c r="D21" s="22">
        <v>235.39</v>
      </c>
      <c r="E21" s="21"/>
    </row>
    <row r="22" spans="1:5" s="1" customFormat="1" ht="18.75" customHeight="1">
      <c r="A22" s="6" t="s">
        <v>82</v>
      </c>
      <c r="B22" s="6" t="s">
        <v>83</v>
      </c>
      <c r="C22" s="22">
        <v>290.91</v>
      </c>
      <c r="D22" s="22">
        <v>250.91</v>
      </c>
      <c r="E22" s="21">
        <v>40</v>
      </c>
    </row>
    <row r="23" spans="1:5" s="1" customFormat="1" ht="18.75" customHeight="1">
      <c r="A23" s="6" t="s">
        <v>84</v>
      </c>
      <c r="B23" s="6" t="s">
        <v>85</v>
      </c>
      <c r="C23" s="22">
        <v>290.91</v>
      </c>
      <c r="D23" s="22">
        <v>250.91</v>
      </c>
      <c r="E23" s="21">
        <v>40</v>
      </c>
    </row>
    <row r="24" spans="1:5" s="1" customFormat="1" ht="18.75" customHeight="1">
      <c r="A24" s="6" t="s">
        <v>86</v>
      </c>
      <c r="B24" s="6" t="s">
        <v>87</v>
      </c>
      <c r="C24" s="22">
        <v>1543.45</v>
      </c>
      <c r="D24" s="22">
        <v>963.45</v>
      </c>
      <c r="E24" s="21">
        <v>580</v>
      </c>
    </row>
    <row r="25" spans="1:5" s="1" customFormat="1" ht="18.75" customHeight="1">
      <c r="A25" s="6" t="s">
        <v>88</v>
      </c>
      <c r="B25" s="6" t="s">
        <v>89</v>
      </c>
      <c r="C25" s="22">
        <v>1543.45</v>
      </c>
      <c r="D25" s="22">
        <v>963.45</v>
      </c>
      <c r="E25" s="21">
        <v>580</v>
      </c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="1" customFormat="1" ht="21" customHeight="1"/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116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117</v>
      </c>
      <c r="B4" s="4"/>
      <c r="C4" s="4" t="s">
        <v>118</v>
      </c>
      <c r="D4" s="4"/>
      <c r="E4" s="4"/>
      <c r="F4" s="13"/>
      <c r="G4" s="13"/>
    </row>
    <row r="5" spans="1:7" s="1" customFormat="1" ht="21" customHeight="1">
      <c r="A5" s="4" t="s">
        <v>97</v>
      </c>
      <c r="B5" s="3" t="s">
        <v>98</v>
      </c>
      <c r="C5" s="19" t="s">
        <v>38</v>
      </c>
      <c r="D5" s="19" t="s">
        <v>119</v>
      </c>
      <c r="E5" s="19" t="s">
        <v>120</v>
      </c>
      <c r="F5" s="13"/>
      <c r="G5" s="13"/>
    </row>
    <row r="6" spans="1:7" s="1" customFormat="1" ht="21" customHeight="1">
      <c r="A6" s="5" t="s">
        <v>52</v>
      </c>
      <c r="B6" s="5" t="s">
        <v>52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53</v>
      </c>
      <c r="B7" s="6" t="s">
        <v>38</v>
      </c>
      <c r="C7" s="22">
        <v>16958.03</v>
      </c>
      <c r="D7" s="22">
        <v>15146.37</v>
      </c>
      <c r="E7" s="21">
        <v>1811.66</v>
      </c>
      <c r="F7" s="31"/>
      <c r="G7" s="31"/>
      <c r="H7" s="11"/>
    </row>
    <row r="8" spans="1:5" s="1" customFormat="1" ht="18.75" customHeight="1">
      <c r="A8" s="6"/>
      <c r="B8" s="6" t="s">
        <v>121</v>
      </c>
      <c r="C8" s="22">
        <v>14806.34</v>
      </c>
      <c r="D8" s="22">
        <v>14806.34</v>
      </c>
      <c r="E8" s="21"/>
    </row>
    <row r="9" spans="1:5" s="1" customFormat="1" ht="18.75" customHeight="1">
      <c r="A9" s="6" t="s">
        <v>122</v>
      </c>
      <c r="B9" s="6" t="s">
        <v>123</v>
      </c>
      <c r="C9" s="22">
        <v>6400.13</v>
      </c>
      <c r="D9" s="22">
        <v>6400.13</v>
      </c>
      <c r="E9" s="21"/>
    </row>
    <row r="10" spans="1:5" s="1" customFormat="1" ht="18.75" customHeight="1">
      <c r="A10" s="6" t="s">
        <v>124</v>
      </c>
      <c r="B10" s="6" t="s">
        <v>125</v>
      </c>
      <c r="C10" s="22">
        <v>67.57</v>
      </c>
      <c r="D10" s="22">
        <v>67.57</v>
      </c>
      <c r="E10" s="21"/>
    </row>
    <row r="11" spans="1:5" s="1" customFormat="1" ht="18.75" customHeight="1">
      <c r="A11" s="6" t="s">
        <v>126</v>
      </c>
      <c r="B11" s="6" t="s">
        <v>127</v>
      </c>
      <c r="C11" s="22">
        <v>849.39</v>
      </c>
      <c r="D11" s="22">
        <v>849.39</v>
      </c>
      <c r="E11" s="21"/>
    </row>
    <row r="12" spans="1:5" s="1" customFormat="1" ht="18.75" customHeight="1">
      <c r="A12" s="6" t="s">
        <v>128</v>
      </c>
      <c r="B12" s="6" t="s">
        <v>129</v>
      </c>
      <c r="C12" s="22">
        <v>50.53</v>
      </c>
      <c r="D12" s="22">
        <v>50.53</v>
      </c>
      <c r="E12" s="21"/>
    </row>
    <row r="13" spans="1:5" s="1" customFormat="1" ht="18.75" customHeight="1">
      <c r="A13" s="6" t="s">
        <v>130</v>
      </c>
      <c r="B13" s="6" t="s">
        <v>131</v>
      </c>
      <c r="C13" s="22">
        <v>3875.35</v>
      </c>
      <c r="D13" s="22">
        <v>3875.35</v>
      </c>
      <c r="E13" s="21"/>
    </row>
    <row r="14" spans="1:5" s="1" customFormat="1" ht="18.75" customHeight="1">
      <c r="A14" s="6" t="s">
        <v>132</v>
      </c>
      <c r="B14" s="6" t="s">
        <v>133</v>
      </c>
      <c r="C14" s="22">
        <v>1439.45</v>
      </c>
      <c r="D14" s="22">
        <v>1439.45</v>
      </c>
      <c r="E14" s="21"/>
    </row>
    <row r="15" spans="1:5" s="1" customFormat="1" ht="18.75" customHeight="1">
      <c r="A15" s="6" t="s">
        <v>134</v>
      </c>
      <c r="B15" s="6" t="s">
        <v>135</v>
      </c>
      <c r="C15" s="22">
        <v>10</v>
      </c>
      <c r="D15" s="22">
        <v>10</v>
      </c>
      <c r="E15" s="21"/>
    </row>
    <row r="16" spans="1:5" s="1" customFormat="1" ht="18.75" customHeight="1">
      <c r="A16" s="6" t="s">
        <v>136</v>
      </c>
      <c r="B16" s="6" t="s">
        <v>137</v>
      </c>
      <c r="C16" s="22">
        <v>598.56</v>
      </c>
      <c r="D16" s="22">
        <v>598.56</v>
      </c>
      <c r="E16" s="21"/>
    </row>
    <row r="17" spans="1:5" s="1" customFormat="1" ht="18.75" customHeight="1">
      <c r="A17" s="6" t="s">
        <v>138</v>
      </c>
      <c r="B17" s="6" t="s">
        <v>139</v>
      </c>
      <c r="C17" s="22">
        <v>234.67</v>
      </c>
      <c r="D17" s="22">
        <v>234.67</v>
      </c>
      <c r="E17" s="21"/>
    </row>
    <row r="18" spans="1:5" s="1" customFormat="1" ht="18.75" customHeight="1">
      <c r="A18" s="6" t="s">
        <v>140</v>
      </c>
      <c r="B18" s="6" t="s">
        <v>141</v>
      </c>
      <c r="C18" s="22">
        <v>2.5</v>
      </c>
      <c r="D18" s="22">
        <v>2.5</v>
      </c>
      <c r="E18" s="21"/>
    </row>
    <row r="19" spans="1:5" s="1" customFormat="1" ht="18.75" customHeight="1">
      <c r="A19" s="6" t="s">
        <v>142</v>
      </c>
      <c r="B19" s="6" t="s">
        <v>143</v>
      </c>
      <c r="C19" s="22">
        <v>4</v>
      </c>
      <c r="D19" s="22">
        <v>4</v>
      </c>
      <c r="E19" s="21"/>
    </row>
    <row r="20" spans="1:5" s="1" customFormat="1" ht="18.75" customHeight="1">
      <c r="A20" s="6" t="s">
        <v>144</v>
      </c>
      <c r="B20" s="6" t="s">
        <v>145</v>
      </c>
      <c r="C20" s="22">
        <v>1237.57</v>
      </c>
      <c r="D20" s="22">
        <v>1237.57</v>
      </c>
      <c r="E20" s="21"/>
    </row>
    <row r="21" spans="1:5" s="1" customFormat="1" ht="18.75" customHeight="1">
      <c r="A21" s="6" t="s">
        <v>146</v>
      </c>
      <c r="B21" s="6" t="s">
        <v>147</v>
      </c>
      <c r="C21" s="22">
        <v>13.9</v>
      </c>
      <c r="D21" s="22">
        <v>13.9</v>
      </c>
      <c r="E21" s="21"/>
    </row>
    <row r="22" spans="1:5" s="1" customFormat="1" ht="18.75" customHeight="1">
      <c r="A22" s="6" t="s">
        <v>148</v>
      </c>
      <c r="B22" s="6" t="s">
        <v>149</v>
      </c>
      <c r="C22" s="22">
        <v>10</v>
      </c>
      <c r="D22" s="22">
        <v>10</v>
      </c>
      <c r="E22" s="21"/>
    </row>
    <row r="23" spans="1:5" s="1" customFormat="1" ht="18.75" customHeight="1">
      <c r="A23" s="6" t="s">
        <v>150</v>
      </c>
      <c r="B23" s="6" t="s">
        <v>151</v>
      </c>
      <c r="C23" s="22">
        <v>12.72</v>
      </c>
      <c r="D23" s="22">
        <v>12.72</v>
      </c>
      <c r="E23" s="21"/>
    </row>
    <row r="24" spans="1:5" s="1" customFormat="1" ht="18.75" customHeight="1">
      <c r="A24" s="6"/>
      <c r="B24" s="6" t="s">
        <v>152</v>
      </c>
      <c r="C24" s="22">
        <v>1739.96</v>
      </c>
      <c r="D24" s="22"/>
      <c r="E24" s="21">
        <v>1739.96</v>
      </c>
    </row>
    <row r="25" spans="1:5" s="1" customFormat="1" ht="18.75" customHeight="1">
      <c r="A25" s="6" t="s">
        <v>153</v>
      </c>
      <c r="B25" s="6" t="s">
        <v>154</v>
      </c>
      <c r="C25" s="22">
        <v>780.97</v>
      </c>
      <c r="D25" s="22"/>
      <c r="E25" s="21">
        <v>780.97</v>
      </c>
    </row>
    <row r="26" spans="1:5" s="1" customFormat="1" ht="18.75" customHeight="1">
      <c r="A26" s="6" t="s">
        <v>155</v>
      </c>
      <c r="B26" s="6" t="s">
        <v>156</v>
      </c>
      <c r="C26" s="22">
        <v>23.68</v>
      </c>
      <c r="D26" s="22"/>
      <c r="E26" s="21">
        <v>23.68</v>
      </c>
    </row>
    <row r="27" spans="1:5" s="1" customFormat="1" ht="18.75" customHeight="1">
      <c r="A27" s="6" t="s">
        <v>157</v>
      </c>
      <c r="B27" s="6" t="s">
        <v>158</v>
      </c>
      <c r="C27" s="22">
        <v>5</v>
      </c>
      <c r="D27" s="22"/>
      <c r="E27" s="21">
        <v>5</v>
      </c>
    </row>
    <row r="28" spans="1:5" s="1" customFormat="1" ht="18.75" customHeight="1">
      <c r="A28" s="6" t="s">
        <v>159</v>
      </c>
      <c r="B28" s="6" t="s">
        <v>160</v>
      </c>
      <c r="C28" s="22">
        <v>1</v>
      </c>
      <c r="D28" s="22"/>
      <c r="E28" s="21">
        <v>1</v>
      </c>
    </row>
    <row r="29" spans="1:5" s="1" customFormat="1" ht="18.75" customHeight="1">
      <c r="A29" s="6" t="s">
        <v>161</v>
      </c>
      <c r="B29" s="6" t="s">
        <v>162</v>
      </c>
      <c r="C29" s="22">
        <v>29.4</v>
      </c>
      <c r="D29" s="22"/>
      <c r="E29" s="21">
        <v>29.4</v>
      </c>
    </row>
    <row r="30" spans="1:5" s="1" customFormat="1" ht="18.75" customHeight="1">
      <c r="A30" s="6" t="s">
        <v>163</v>
      </c>
      <c r="B30" s="6" t="s">
        <v>164</v>
      </c>
      <c r="C30" s="22">
        <v>33.7</v>
      </c>
      <c r="D30" s="22"/>
      <c r="E30" s="21">
        <v>33.7</v>
      </c>
    </row>
    <row r="31" spans="1:5" s="1" customFormat="1" ht="18.75" customHeight="1">
      <c r="A31" s="6" t="s">
        <v>165</v>
      </c>
      <c r="B31" s="6" t="s">
        <v>166</v>
      </c>
      <c r="C31" s="22">
        <v>10.7</v>
      </c>
      <c r="D31" s="22"/>
      <c r="E31" s="21">
        <v>10.7</v>
      </c>
    </row>
    <row r="32" spans="1:5" s="1" customFormat="1" ht="18.75" customHeight="1">
      <c r="A32" s="6" t="s">
        <v>167</v>
      </c>
      <c r="B32" s="6" t="s">
        <v>168</v>
      </c>
      <c r="C32" s="22">
        <v>7.45</v>
      </c>
      <c r="D32" s="22"/>
      <c r="E32" s="21">
        <v>7.45</v>
      </c>
    </row>
    <row r="33" spans="1:5" s="1" customFormat="1" ht="18.75" customHeight="1">
      <c r="A33" s="6" t="s">
        <v>169</v>
      </c>
      <c r="B33" s="6" t="s">
        <v>170</v>
      </c>
      <c r="C33" s="22">
        <v>2.81</v>
      </c>
      <c r="D33" s="22"/>
      <c r="E33" s="21">
        <v>2.81</v>
      </c>
    </row>
    <row r="34" spans="1:5" s="1" customFormat="1" ht="18.75" customHeight="1">
      <c r="A34" s="6" t="s">
        <v>171</v>
      </c>
      <c r="B34" s="6" t="s">
        <v>172</v>
      </c>
      <c r="C34" s="22">
        <v>88.49</v>
      </c>
      <c r="D34" s="22"/>
      <c r="E34" s="21">
        <v>88.49</v>
      </c>
    </row>
    <row r="35" spans="1:5" s="1" customFormat="1" ht="18.75" customHeight="1">
      <c r="A35" s="6" t="s">
        <v>173</v>
      </c>
      <c r="B35" s="6" t="s">
        <v>174</v>
      </c>
      <c r="C35" s="22">
        <v>75.9</v>
      </c>
      <c r="D35" s="22"/>
      <c r="E35" s="21">
        <v>75.9</v>
      </c>
    </row>
    <row r="36" spans="1:5" s="1" customFormat="1" ht="18.75" customHeight="1">
      <c r="A36" s="6" t="s">
        <v>175</v>
      </c>
      <c r="B36" s="6" t="s">
        <v>176</v>
      </c>
      <c r="C36" s="22">
        <v>28.65</v>
      </c>
      <c r="D36" s="22"/>
      <c r="E36" s="21">
        <v>28.65</v>
      </c>
    </row>
    <row r="37" spans="1:5" s="1" customFormat="1" ht="18.75" customHeight="1">
      <c r="A37" s="6" t="s">
        <v>177</v>
      </c>
      <c r="B37" s="6" t="s">
        <v>178</v>
      </c>
      <c r="C37" s="22">
        <v>13.86</v>
      </c>
      <c r="D37" s="22"/>
      <c r="E37" s="21">
        <v>13.86</v>
      </c>
    </row>
    <row r="38" spans="1:5" s="1" customFormat="1" ht="18.75" customHeight="1">
      <c r="A38" s="6" t="s">
        <v>179</v>
      </c>
      <c r="B38" s="6" t="s">
        <v>180</v>
      </c>
      <c r="C38" s="22">
        <v>37.35</v>
      </c>
      <c r="D38" s="22"/>
      <c r="E38" s="21">
        <v>37.35</v>
      </c>
    </row>
    <row r="39" spans="1:5" s="1" customFormat="1" ht="18.75" customHeight="1">
      <c r="A39" s="6" t="s">
        <v>181</v>
      </c>
      <c r="B39" s="6" t="s">
        <v>182</v>
      </c>
      <c r="C39" s="22">
        <v>55.5</v>
      </c>
      <c r="D39" s="22"/>
      <c r="E39" s="21">
        <v>55.5</v>
      </c>
    </row>
    <row r="40" spans="1:5" s="1" customFormat="1" ht="18.75" customHeight="1">
      <c r="A40" s="6" t="s">
        <v>183</v>
      </c>
      <c r="B40" s="6" t="s">
        <v>184</v>
      </c>
      <c r="C40" s="22">
        <v>17</v>
      </c>
      <c r="D40" s="22"/>
      <c r="E40" s="21">
        <v>17</v>
      </c>
    </row>
    <row r="41" spans="1:5" s="1" customFormat="1" ht="18.75" customHeight="1">
      <c r="A41" s="6" t="s">
        <v>185</v>
      </c>
      <c r="B41" s="6" t="s">
        <v>186</v>
      </c>
      <c r="C41" s="22">
        <v>2</v>
      </c>
      <c r="D41" s="22"/>
      <c r="E41" s="21">
        <v>2</v>
      </c>
    </row>
    <row r="42" spans="1:5" s="1" customFormat="1" ht="18.75" customHeight="1">
      <c r="A42" s="6" t="s">
        <v>187</v>
      </c>
      <c r="B42" s="6" t="s">
        <v>188</v>
      </c>
      <c r="C42" s="22">
        <v>109.43</v>
      </c>
      <c r="D42" s="22"/>
      <c r="E42" s="21">
        <v>109.43</v>
      </c>
    </row>
    <row r="43" spans="1:5" s="1" customFormat="1" ht="18.75" customHeight="1">
      <c r="A43" s="6" t="s">
        <v>189</v>
      </c>
      <c r="B43" s="6" t="s">
        <v>190</v>
      </c>
      <c r="C43" s="22">
        <v>113</v>
      </c>
      <c r="D43" s="22"/>
      <c r="E43" s="21">
        <v>113</v>
      </c>
    </row>
    <row r="44" spans="1:5" s="1" customFormat="1" ht="18.75" customHeight="1">
      <c r="A44" s="6" t="s">
        <v>191</v>
      </c>
      <c r="B44" s="6" t="s">
        <v>192</v>
      </c>
      <c r="C44" s="22">
        <v>22.8</v>
      </c>
      <c r="D44" s="22"/>
      <c r="E44" s="21">
        <v>22.8</v>
      </c>
    </row>
    <row r="45" spans="1:5" s="1" customFormat="1" ht="18.75" customHeight="1">
      <c r="A45" s="6" t="s">
        <v>193</v>
      </c>
      <c r="B45" s="6" t="s">
        <v>194</v>
      </c>
      <c r="C45" s="22">
        <v>12</v>
      </c>
      <c r="D45" s="22"/>
      <c r="E45" s="21">
        <v>12</v>
      </c>
    </row>
    <row r="46" spans="1:5" s="1" customFormat="1" ht="18.75" customHeight="1">
      <c r="A46" s="6" t="s">
        <v>195</v>
      </c>
      <c r="B46" s="6" t="s">
        <v>196</v>
      </c>
      <c r="C46" s="22">
        <v>57.57</v>
      </c>
      <c r="D46" s="22"/>
      <c r="E46" s="21">
        <v>57.57</v>
      </c>
    </row>
    <row r="47" spans="1:5" s="1" customFormat="1" ht="18.75" customHeight="1">
      <c r="A47" s="6" t="s">
        <v>197</v>
      </c>
      <c r="B47" s="6" t="s">
        <v>198</v>
      </c>
      <c r="C47" s="22">
        <v>14.1</v>
      </c>
      <c r="D47" s="22"/>
      <c r="E47" s="21">
        <v>14.1</v>
      </c>
    </row>
    <row r="48" spans="1:5" s="1" customFormat="1" ht="18.75" customHeight="1">
      <c r="A48" s="6" t="s">
        <v>199</v>
      </c>
      <c r="B48" s="6" t="s">
        <v>200</v>
      </c>
      <c r="C48" s="22">
        <v>1.98</v>
      </c>
      <c r="D48" s="22"/>
      <c r="E48" s="21">
        <v>1.98</v>
      </c>
    </row>
    <row r="49" spans="1:5" s="1" customFormat="1" ht="18.75" customHeight="1">
      <c r="A49" s="6" t="s">
        <v>201</v>
      </c>
      <c r="B49" s="6" t="s">
        <v>202</v>
      </c>
      <c r="C49" s="22">
        <v>195.62</v>
      </c>
      <c r="D49" s="22"/>
      <c r="E49" s="21">
        <v>195.62</v>
      </c>
    </row>
    <row r="50" spans="1:5" s="1" customFormat="1" ht="18.75" customHeight="1">
      <c r="A50" s="6"/>
      <c r="B50" s="6" t="s">
        <v>203</v>
      </c>
      <c r="C50" s="22">
        <v>340.03</v>
      </c>
      <c r="D50" s="22">
        <v>340.03</v>
      </c>
      <c r="E50" s="21"/>
    </row>
    <row r="51" spans="1:5" s="1" customFormat="1" ht="18.75" customHeight="1">
      <c r="A51" s="6" t="s">
        <v>204</v>
      </c>
      <c r="B51" s="6" t="s">
        <v>205</v>
      </c>
      <c r="C51" s="22">
        <v>41.91</v>
      </c>
      <c r="D51" s="22">
        <v>41.91</v>
      </c>
      <c r="E51" s="21"/>
    </row>
    <row r="52" spans="1:5" s="1" customFormat="1" ht="18.75" customHeight="1">
      <c r="A52" s="6" t="s">
        <v>206</v>
      </c>
      <c r="B52" s="6" t="s">
        <v>207</v>
      </c>
      <c r="C52" s="22">
        <v>21.61</v>
      </c>
      <c r="D52" s="22">
        <v>21.61</v>
      </c>
      <c r="E52" s="21"/>
    </row>
    <row r="53" spans="1:5" s="1" customFormat="1" ht="18.75" customHeight="1">
      <c r="A53" s="6" t="s">
        <v>208</v>
      </c>
      <c r="B53" s="6" t="s">
        <v>209</v>
      </c>
      <c r="C53" s="22">
        <v>12.37</v>
      </c>
      <c r="D53" s="22">
        <v>12.37</v>
      </c>
      <c r="E53" s="21"/>
    </row>
    <row r="54" spans="1:5" s="1" customFormat="1" ht="18.75" customHeight="1">
      <c r="A54" s="6" t="s">
        <v>210</v>
      </c>
      <c r="B54" s="6" t="s">
        <v>211</v>
      </c>
      <c r="C54" s="22">
        <v>1.44</v>
      </c>
      <c r="D54" s="22">
        <v>1.44</v>
      </c>
      <c r="E54" s="21"/>
    </row>
    <row r="55" spans="1:5" s="1" customFormat="1" ht="18.75" customHeight="1">
      <c r="A55" s="6" t="s">
        <v>212</v>
      </c>
      <c r="B55" s="6" t="s">
        <v>213</v>
      </c>
      <c r="C55" s="22">
        <v>5.07</v>
      </c>
      <c r="D55" s="22">
        <v>5.07</v>
      </c>
      <c r="E55" s="21"/>
    </row>
    <row r="56" spans="1:5" s="1" customFormat="1" ht="18.75" customHeight="1">
      <c r="A56" s="6" t="s">
        <v>214</v>
      </c>
      <c r="B56" s="6" t="s">
        <v>215</v>
      </c>
      <c r="C56" s="22">
        <v>42.8</v>
      </c>
      <c r="D56" s="22">
        <v>42.8</v>
      </c>
      <c r="E56" s="21"/>
    </row>
    <row r="57" spans="1:5" s="1" customFormat="1" ht="18.75" customHeight="1">
      <c r="A57" s="6" t="s">
        <v>216</v>
      </c>
      <c r="B57" s="6" t="s">
        <v>217</v>
      </c>
      <c r="C57" s="22">
        <v>212.47</v>
      </c>
      <c r="D57" s="22">
        <v>212.47</v>
      </c>
      <c r="E57" s="21"/>
    </row>
    <row r="58" spans="1:5" s="1" customFormat="1" ht="18.75" customHeight="1">
      <c r="A58" s="6" t="s">
        <v>218</v>
      </c>
      <c r="B58" s="6" t="s">
        <v>219</v>
      </c>
      <c r="C58" s="22">
        <v>2.36</v>
      </c>
      <c r="D58" s="22">
        <v>2.36</v>
      </c>
      <c r="E58" s="21"/>
    </row>
    <row r="59" spans="1:5" s="1" customFormat="1" ht="18.75" customHeight="1">
      <c r="A59" s="6"/>
      <c r="B59" s="6" t="s">
        <v>220</v>
      </c>
      <c r="C59" s="22">
        <v>71.7</v>
      </c>
      <c r="D59" s="22"/>
      <c r="E59" s="21">
        <v>71.7</v>
      </c>
    </row>
    <row r="60" spans="1:5" s="1" customFormat="1" ht="18.75" customHeight="1">
      <c r="A60" s="6" t="s">
        <v>221</v>
      </c>
      <c r="B60" s="6" t="s">
        <v>222</v>
      </c>
      <c r="C60" s="22">
        <v>14.2</v>
      </c>
      <c r="D60" s="22"/>
      <c r="E60" s="21">
        <v>14.2</v>
      </c>
    </row>
    <row r="61" spans="1:5" s="1" customFormat="1" ht="18.75" customHeight="1">
      <c r="A61" s="6" t="s">
        <v>223</v>
      </c>
      <c r="B61" s="6" t="s">
        <v>224</v>
      </c>
      <c r="C61" s="22">
        <v>57.5</v>
      </c>
      <c r="D61" s="22"/>
      <c r="E61" s="21">
        <v>57.5</v>
      </c>
    </row>
    <row r="62" spans="1:8" s="1" customFormat="1" ht="21" customHeight="1">
      <c r="A62" s="13"/>
      <c r="B62" s="13"/>
      <c r="C62" s="13"/>
      <c r="D62" s="13"/>
      <c r="E62" s="13"/>
      <c r="F62" s="13"/>
      <c r="G62" s="13"/>
      <c r="H62" s="11"/>
    </row>
    <row r="63" spans="1:7" s="1" customFormat="1" ht="21" customHeight="1">
      <c r="A63" s="13"/>
      <c r="B63" s="13"/>
      <c r="C63" s="13"/>
      <c r="D63" s="13"/>
      <c r="E63" s="13"/>
      <c r="F63" s="13"/>
      <c r="G63" s="13"/>
    </row>
    <row r="64" spans="1:6" s="1" customFormat="1" ht="21" customHeight="1">
      <c r="A64" s="13"/>
      <c r="B64" s="13"/>
      <c r="C64" s="13"/>
      <c r="D64" s="13"/>
      <c r="E64" s="13"/>
      <c r="F64" s="13"/>
    </row>
    <row r="65" spans="1:7" s="1" customFormat="1" ht="21" customHeight="1">
      <c r="A65" s="13"/>
      <c r="B65" s="13"/>
      <c r="C65" s="13"/>
      <c r="D65" s="13"/>
      <c r="E65" s="13"/>
      <c r="F65" s="13"/>
      <c r="G65" s="13"/>
    </row>
    <row r="66" spans="1:7" s="1" customFormat="1" ht="21" customHeight="1">
      <c r="A66" s="13"/>
      <c r="B66" s="13"/>
      <c r="C66" s="13"/>
      <c r="D66" s="13"/>
      <c r="E66" s="13"/>
      <c r="F66" s="13"/>
      <c r="G66" s="13"/>
    </row>
    <row r="67" spans="1:7" s="1" customFormat="1" ht="21" customHeight="1">
      <c r="A67" s="13"/>
      <c r="B67" s="13"/>
      <c r="C67" s="13"/>
      <c r="D67" s="13"/>
      <c r="E67" s="13"/>
      <c r="F67" s="13"/>
      <c r="G67" s="13"/>
    </row>
    <row r="68" spans="1:7" s="1" customFormat="1" ht="21" customHeight="1">
      <c r="A68" s="13"/>
      <c r="B68" s="13"/>
      <c r="C68" s="13"/>
      <c r="D68" s="13"/>
      <c r="E68" s="13"/>
      <c r="F68" s="13"/>
      <c r="G68" s="13"/>
    </row>
    <row r="69" spans="1:7" s="1" customFormat="1" ht="21" customHeight="1">
      <c r="A69" s="13"/>
      <c r="B69" s="13"/>
      <c r="C69" s="13"/>
      <c r="D69" s="13"/>
      <c r="E69" s="13"/>
      <c r="F69" s="13"/>
      <c r="G69" s="13"/>
    </row>
    <row r="70" spans="1:7" s="1" customFormat="1" ht="21" customHeight="1">
      <c r="A70" s="13"/>
      <c r="B70" s="13"/>
      <c r="C70" s="13"/>
      <c r="D70" s="13"/>
      <c r="E70" s="13"/>
      <c r="F70" s="13"/>
      <c r="G70" s="13"/>
    </row>
    <row r="71" s="1" customFormat="1" ht="21" customHeight="1"/>
    <row r="72" spans="1:7" s="1" customFormat="1" ht="21" customHeight="1">
      <c r="A72" s="13"/>
      <c r="B72" s="13"/>
      <c r="C72" s="13"/>
      <c r="D72" s="13"/>
      <c r="E72" s="13"/>
      <c r="F72" s="13"/>
      <c r="G72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225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226</v>
      </c>
      <c r="B4" s="5" t="s">
        <v>227</v>
      </c>
      <c r="C4" s="5" t="s">
        <v>38</v>
      </c>
      <c r="D4" s="26" t="s">
        <v>228</v>
      </c>
      <c r="E4" s="5" t="s">
        <v>229</v>
      </c>
      <c r="F4" s="27" t="s">
        <v>230</v>
      </c>
      <c r="G4" s="5" t="s">
        <v>231</v>
      </c>
    </row>
    <row r="5" spans="1:7" s="1" customFormat="1" ht="21.75" customHeight="1">
      <c r="A5" s="28" t="s">
        <v>52</v>
      </c>
      <c r="B5" s="28" t="s">
        <v>52</v>
      </c>
      <c r="C5" s="29">
        <v>1</v>
      </c>
      <c r="D5" s="30">
        <f aca="true" t="shared" si="0" ref="D5:G5">C5+1</f>
        <v>2</v>
      </c>
      <c r="E5" s="30">
        <f t="shared" si="0"/>
        <v>3</v>
      </c>
      <c r="F5" s="30">
        <f t="shared" si="0"/>
        <v>4</v>
      </c>
      <c r="G5" s="30">
        <f t="shared" si="0"/>
        <v>5</v>
      </c>
    </row>
    <row r="6" spans="1:7" s="1" customFormat="1" ht="22.5" customHeight="1">
      <c r="A6" s="6" t="s">
        <v>53</v>
      </c>
      <c r="B6" s="6" t="s">
        <v>38</v>
      </c>
      <c r="C6" s="22">
        <v>67.5</v>
      </c>
      <c r="D6" s="22"/>
      <c r="E6" s="22">
        <v>55.5</v>
      </c>
      <c r="F6" s="21">
        <v>12</v>
      </c>
      <c r="G6" s="21"/>
    </row>
    <row r="7" spans="1:7" s="1" customFormat="1" ht="22.5" customHeight="1">
      <c r="A7" s="6" t="s">
        <v>232</v>
      </c>
      <c r="B7" s="6" t="s">
        <v>233</v>
      </c>
      <c r="C7" s="22">
        <v>67.5</v>
      </c>
      <c r="D7" s="22"/>
      <c r="E7" s="22">
        <v>55.5</v>
      </c>
      <c r="F7" s="21">
        <v>12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234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91</v>
      </c>
      <c r="B4" s="4"/>
      <c r="C4" s="4" t="s">
        <v>115</v>
      </c>
      <c r="D4" s="4"/>
      <c r="E4" s="4"/>
      <c r="F4" s="13"/>
      <c r="G4" s="13"/>
    </row>
    <row r="5" spans="1:7" s="1" customFormat="1" ht="21" customHeight="1">
      <c r="A5" s="4" t="s">
        <v>97</v>
      </c>
      <c r="B5" s="3" t="s">
        <v>98</v>
      </c>
      <c r="C5" s="19" t="s">
        <v>38</v>
      </c>
      <c r="D5" s="19" t="s">
        <v>92</v>
      </c>
      <c r="E5" s="19" t="s">
        <v>93</v>
      </c>
      <c r="F5" s="13"/>
      <c r="G5" s="13"/>
    </row>
    <row r="6" spans="1:8" s="1" customFormat="1" ht="21" customHeight="1">
      <c r="A6" s="5" t="s">
        <v>52</v>
      </c>
      <c r="B6" s="5" t="s">
        <v>52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john</cp:lastModifiedBy>
  <dcterms:created xsi:type="dcterms:W3CDTF">2020-07-11T03:35:18Z</dcterms:created>
  <dcterms:modified xsi:type="dcterms:W3CDTF">2021-05-19T08:44:45Z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