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90" firstSheet="5" activeTab="9"/>
  </bookViews>
  <sheets>
    <sheet name="收支总表" sheetId="4" r:id="rId1"/>
    <sheet name="收入总表" sheetId="1" r:id="rId2"/>
    <sheet name="支出总表" sheetId="2" r:id="rId3"/>
    <sheet name="财拨收支" sheetId="3" r:id="rId4"/>
    <sheet name="一般支出" sheetId="8" r:id="rId5"/>
    <sheet name="一般基本支出" sheetId="9" r:id="rId6"/>
    <sheet name="一般三公支出" sheetId="10" r:id="rId7"/>
    <sheet name="基金支出" sheetId="7" r:id="rId8"/>
    <sheet name="整体支出绩效目标表" sheetId="11" r:id="rId9"/>
    <sheet name="一级项目绩效目标表" sheetId="12" r:id="rId10"/>
  </sheets>
  <externalReferences>
    <externalReference r:id="rId11"/>
  </externalReferences>
  <definedNames>
    <definedName name="_xlnm.Print_Area" hidden="1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<sst xmlns="http://schemas.openxmlformats.org/spreadsheetml/2006/main" count="286" uniqueCount="200">
  <si>
    <t>收支预算总表</t>
  </si>
  <si>
    <t>填报单位:023011上饶市农村公路服务中心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</si>
  <si>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</si>
  <si>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</si>
  <si>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</si>
  <si>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</si>
  <si>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</si>
  <si>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</si>
  <si>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</si>
  <si>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</si>
  <si>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</si>
  <si>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</si>
  <si>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</si>
  <si>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</si>
  <si>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</si>
  <si>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</si>
  <si>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</si>
  <si>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</si>
  <si>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</si>
  <si>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</si>
  <si>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</si>
  <si>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</si>
  <si>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</si>
  <si>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</si>
  <si>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</si>
  <si>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</si>
  <si>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</si>
  <si>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</si>
  <si>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</si>
  <si>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</si>
  <si>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</si>
  <si>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</si>
  <si>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</si>
  <si>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</si>
  <si>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</si>
  <si>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</si>
  <si>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</si>
  <si>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</si>
  <si>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</si>
  <si>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</si>
  <si>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</si>
  <si>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</si>
  <si>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</si>
  <si>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</si>
  <si>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214</t>
  </si>
  <si>
    <t>交通运输支出</t>
  </si>
  <si>
    <t>　01</t>
  </si>
  <si>
    <t>　公路水路运输</t>
  </si>
  <si>
    <t>　　2140199</t>
  </si>
  <si>
    <t>　　其他公路水路运输支出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</si>
  <si>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</si>
  <si>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</si>
  <si>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</si>
  <si>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</si>
  <si>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</si>
  <si>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</si>
  <si>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</si>
  <si>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</si>
  <si>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</si>
  <si>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</si>
  <si>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</si>
  <si>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</si>
  <si>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</si>
  <si>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</si>
  <si>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</si>
  <si>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</si>
  <si>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</si>
  <si>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</si>
  <si>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</si>
  <si>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</si>
  <si>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</si>
  <si>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</si>
  <si>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</si>
  <si>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</si>
  <si>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</si>
  <si>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</si>
  <si>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</si>
  <si>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</si>
  <si>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</si>
  <si>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</si>
  <si>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</si>
  <si>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</si>
  <si>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</si>
  <si>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</si>
  <si>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</si>
  <si>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</si>
  <si>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</si>
  <si>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</si>
  <si>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</si>
  <si>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</si>
  <si>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</si>
  <si>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</si>
  <si>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</si>
  <si>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</si>
  <si>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</si>
  <si>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</si>
  <si>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3019903</t>
  </si>
  <si>
    <t>　其他工资福利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</si>
  <si>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</si>
  <si>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</si>
  <si>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</si>
  <si>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</si>
  <si>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</si>
  <si>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</si>
  <si>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</si>
  <si>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</si>
  <si>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</si>
  <si>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</si>
  <si>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</si>
  <si>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</si>
  <si>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</si>
  <si>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3029903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</si>
  <si>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</si>
  <si>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</si>
  <si>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</si>
  <si>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</si>
  <si>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</si>
  <si>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</si>
  <si>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</si>
  <si>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</si>
  <si>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023001</t>
  </si>
  <si>
    <t>上饶市农村公路服务中心</t>
  </si>
  <si>
    <t>政府性基金预算支出表</t>
  </si>
  <si>
    <t>说明：我中心无政府性基金预算拨款安排的支出</t>
  </si>
  <si>
    <t>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</si>
  <si>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0"/>
      </rPr>
      <t xml:space="preserve"> 2021</t>
    </r>
    <r>
      <rPr>
        <sz val="12"/>
        <rFont val="宋体"/>
        <charset val="134"/>
      </rPr>
      <t>年度）</t>
    </r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</si>
  <si>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</si>
  <si>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</si>
  <si>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</si>
  <si>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</si>
  <si>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</si>
  <si>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</si>
  <si>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</si>
  <si>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基本支出-工资福利支出</t>
  </si>
  <si>
    <t>保障人员工资</t>
  </si>
  <si>
    <t>1、资金来源：（1）财政拨款</t>
  </si>
  <si>
    <t>基本支出-商品服务支出</t>
  </si>
  <si>
    <t>保障人员办公费用</t>
  </si>
  <si>
    <t>（2）其他资金</t>
  </si>
  <si>
    <t>项目支出-创建四好农村路专项经费</t>
  </si>
  <si>
    <t>努力实现我市省级“四好农村路”示范县“全覆盖”，着力打造“四好农村路”全省示范市，积极争创全国示范市。</t>
  </si>
  <si>
    <t>2、资金结构：（1）基本支出</t>
  </si>
  <si>
    <t>项目支出-道路路况评定、电子图更新及系统维护、美丽农村路课题研究</t>
  </si>
  <si>
    <t>服务各县（市、区）以深化农村公路管理养护体制改革试点为突破口，以点带面，大力推广示范典型经验，全力推动各类农村公路项目建设。服务全市2021年农村公路建设、危桥改造、美丽生态文明农村路、美丽乡村“1号农村公路”建设工作。</t>
  </si>
  <si>
    <t>（2）项目支出</t>
  </si>
  <si>
    <t>项目支出-政府采购</t>
  </si>
  <si>
    <t>更新已使用12年的公务用车</t>
  </si>
  <si>
    <t>二、在职人数：10</t>
  </si>
  <si>
    <t>内设机构个数：4</t>
  </si>
  <si>
    <t>年度
总体
目标</t>
  </si>
  <si>
    <t>1、保障人员工资、办公费用及各项社会保障等；
2、积极争取上级和地方政府政策支持，统筹涉农资金使用，充分利用政策性贷款和专项债券，多渠道筹措落实农村公路建设资金，全力推动各类农村公路项目建设。2021年，计划建设农村公路1000公里、实施危桥改造50座，建设美丽生态文明农村路200公里，打造美丽乡村“1号农村公路”100 公里。
3、加强“四好农村路”示范创建，努力实现省级示范县“全覆盖”，着力打造“四好农村路”全省示范市，积极争创全国示范市。服务各县（市、区）以深化农村公路管理养护体制改革试点为突破口，以点带面，大力推广示范典型经验，到 2021年“四好农村路”省级及以上示范县基本完成农村公路管理养护改革任务，到2022年全市所有县（市、区）全面完成改革任务。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</si>
  <si>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</si>
  <si>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</si>
  <si>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</si>
  <si>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</si>
  <si>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</si>
  <si>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</si>
  <si>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</si>
  <si>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年初预算到位率</t>
  </si>
  <si>
    <t>以年初部门预算数与部门决算数的比率，评价部门预算的编制水平以及预算在执行中的约束力。
公共财政拨款收入（支出）预算到位率大于95%。</t>
  </si>
  <si>
    <t>质量指标</t>
  </si>
  <si>
    <t>质量达标率</t>
  </si>
  <si>
    <t>以预算绩效目标编制的规范性、合理性，以及覆盖率评价绩效目标管理情况。部门预算中专项业务经费项目绩效目标编制完整合理，部门整体绩效目标编制完整合理的，专项资金绩效目标编制完整合理、明确量化，以及覆盖率达到年度要求。</t>
  </si>
  <si>
    <t>时效指标</t>
  </si>
  <si>
    <t>执行进度率</t>
  </si>
  <si>
    <t>以3月、6月、9月、11月为时点，用每个时点月底的公共财政支出进度与其序时支出进度的比率，评价部门预算执行的及时性和均衡性</t>
  </si>
  <si>
    <t>成本指标</t>
  </si>
  <si>
    <t>结转结余率</t>
  </si>
  <si>
    <t xml:space="preserve">部门本年度财政拨款结转结余数与财政拨款决算收入数的比率，用以评价部门对本年度结转结余资金的实际控制程度。
</t>
  </si>
  <si>
    <t>效益指标</t>
  </si>
  <si>
    <t>经济效益
指标</t>
  </si>
  <si>
    <t>经济效益评价</t>
  </si>
  <si>
    <t>巩固脱贫成果，助力乡村振兴。</t>
  </si>
  <si>
    <t>社会效益
指标</t>
  </si>
  <si>
    <t>社会效益评价</t>
  </si>
  <si>
    <t>各类项目在本年度内保质保量完成，改善民生，产生良好的社会效益。</t>
  </si>
  <si>
    <t>生态效益
指标</t>
  </si>
  <si>
    <t>生态效益评价</t>
  </si>
  <si>
    <t>各项目建设对生态环境不得产生长期、不可逆的负面影响。</t>
  </si>
  <si>
    <t>可持续影响
指标</t>
  </si>
  <si>
    <t>是否可持续</t>
  </si>
  <si>
    <t>满意度
指标</t>
  </si>
  <si>
    <t>服务对象
满意度指标</t>
  </si>
  <si>
    <t>履职效果评价</t>
  </si>
  <si>
    <t>以部门履职责任目标任务完成情况和公众满意度，评价部门履职效果。</t>
  </si>
  <si>
    <t>一级项目绩效目标表</t>
  </si>
  <si>
    <t>(2021年度)</t>
  </si>
  <si>
    <t>项目名称</t>
  </si>
  <si>
    <t>无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</si>
  <si>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</si>
  <si>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</si>
  <si>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</si>
  <si>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</si>
  <si>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</si>
  <si>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</si>
  <si>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</si>
  <si>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</si>
  <si>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</si>
  <si>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满意度指标</t>
  </si>
  <si>
    <t>说明：我单位2021年度无一级项目。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</si>
</sst>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00"/>
  </numFmts>
  <fonts count="38">
    <font>
      <sz val="12"/>
      <name val="宋体"/>
      <charset val="134"/>
    </font>
    <font>
      <sz val="11"/>
      <color indexed="8"/>
      <name val="等线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1"/>
      <color rgb="FF000000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b/>
      <sz val="13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0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6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27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0" fillId="16" borderId="28" applyNumberFormat="0" applyAlignment="0" applyProtection="0">
      <alignment vertical="center"/>
    </xf>
    <xf numFmtId="0" fontId="31" fillId="16" borderId="23" applyNumberFormat="0" applyAlignment="0" applyProtection="0">
      <alignment vertical="center"/>
    </xf>
    <xf numFmtId="0" fontId="32" fillId="17" borderId="2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34" fillId="0" borderId="3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/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" fillId="0" borderId="0"/>
  </cellStyleXfs>
  <cellXfs count="96">
    <xf numFmtId="0" fontId="0" fillId="0" borderId="0" xfId="0">
      <alignment vertical="center"/>
    </xf>
    <xf numFmtId="0" fontId="1" fillId="0" borderId="0" xfId="39"/>
    <xf numFmtId="0" fontId="2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vertical="center" wrapText="1"/>
    </xf>
    <xf numFmtId="0" fontId="3" fillId="0" borderId="1" xfId="50" applyNumberFormat="1" applyFont="1" applyFill="1" applyBorder="1" applyAlignment="1">
      <alignment vertical="center" wrapText="1"/>
    </xf>
    <xf numFmtId="0" fontId="3" fillId="0" borderId="1" xfId="3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5" fillId="0" borderId="0" xfId="50" applyFont="1" applyFill="1" applyBorder="1" applyAlignment="1">
      <alignment horizontal="center" vertical="center" wrapText="1"/>
    </xf>
    <xf numFmtId="0" fontId="0" fillId="0" borderId="0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6" fillId="0" borderId="3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5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8" xfId="50" applyFont="1" applyFill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left" vertical="center" wrapText="1"/>
    </xf>
    <xf numFmtId="0" fontId="6" fillId="0" borderId="9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vertical="center" wrapText="1"/>
    </xf>
    <xf numFmtId="0" fontId="6" fillId="0" borderId="9" xfId="50" applyFont="1" applyFill="1" applyBorder="1" applyAlignment="1">
      <alignment horizontal="left" vertical="center" wrapText="1"/>
    </xf>
    <xf numFmtId="0" fontId="6" fillId="0" borderId="3" xfId="50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0" xfId="50" applyFont="1" applyFill="1" applyBorder="1" applyAlignment="1">
      <alignment horizontal="center" vertical="center" wrapText="1"/>
    </xf>
    <xf numFmtId="0" fontId="6" fillId="0" borderId="11" xfId="50" applyFont="1" applyFill="1" applyBorder="1" applyAlignment="1">
      <alignment horizontal="center" vertical="center" wrapText="1"/>
    </xf>
    <xf numFmtId="0" fontId="6" fillId="0" borderId="12" xfId="50" applyFont="1" applyFill="1" applyBorder="1" applyAlignment="1">
      <alignment horizontal="center" vertical="center" wrapText="1"/>
    </xf>
    <xf numFmtId="0" fontId="6" fillId="0" borderId="13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11" fillId="0" borderId="0" xfId="0" applyFont="1" applyFill="1" applyBorder="1" applyAlignment="1" applyProtection="1"/>
    <xf numFmtId="0" fontId="12" fillId="0" borderId="0" xfId="0" applyFont="1" applyFill="1" applyAlignment="1"/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/>
    <xf numFmtId="49" fontId="3" fillId="0" borderId="15" xfId="0" applyNumberFormat="1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3" fillId="0" borderId="19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37" fontId="3" fillId="0" borderId="20" xfId="0" applyNumberFormat="1" applyFont="1" applyFill="1" applyBorder="1" applyAlignment="1" applyProtection="1">
      <alignment horizontal="center" vertical="center" wrapText="1"/>
    </xf>
    <xf numFmtId="37" fontId="3" fillId="0" borderId="17" xfId="0" applyNumberFormat="1" applyFont="1" applyFill="1" applyBorder="1" applyAlignment="1" applyProtection="1">
      <alignment horizontal="center" vertical="center" wrapText="1"/>
    </xf>
    <xf numFmtId="4" fontId="13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left" vertical="center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3" fillId="0" borderId="21" xfId="0" applyNumberFormat="1" applyFont="1" applyFill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horizontal="right" vertical="center"/>
    </xf>
    <xf numFmtId="49" fontId="3" fillId="0" borderId="21" xfId="0" applyNumberFormat="1" applyFont="1" applyFill="1" applyBorder="1" applyAlignment="1" applyProtection="1">
      <alignment vertical="center"/>
    </xf>
    <xf numFmtId="4" fontId="3" fillId="0" borderId="14" xfId="0" applyNumberFormat="1" applyFont="1" applyFill="1" applyBorder="1" applyAlignment="1" applyProtection="1">
      <alignment vertical="center"/>
    </xf>
    <xf numFmtId="4" fontId="3" fillId="0" borderId="20" xfId="0" applyNumberFormat="1" applyFont="1" applyFill="1" applyBorder="1" applyAlignment="1" applyProtection="1">
      <alignment horizontal="left" vertical="center"/>
    </xf>
    <xf numFmtId="4" fontId="3" fillId="0" borderId="1" xfId="0" applyNumberFormat="1" applyFont="1" applyFill="1" applyBorder="1" applyAlignment="1" applyProtection="1">
      <alignment horizontal="left" vertical="center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/>
    <xf numFmtId="4" fontId="3" fillId="0" borderId="16" xfId="0" applyNumberFormat="1" applyFont="1" applyFill="1" applyBorder="1" applyAlignment="1" applyProtection="1">
      <alignment horizontal="left" vertical="center"/>
    </xf>
    <xf numFmtId="4" fontId="3" fillId="0" borderId="14" xfId="0" applyNumberFormat="1" applyFont="1" applyFill="1" applyBorder="1" applyAlignment="1" applyProtection="1">
      <alignment horizontal="left" vertical="center"/>
    </xf>
    <xf numFmtId="4" fontId="3" fillId="0" borderId="14" xfId="0" applyNumberFormat="1" applyFont="1" applyFill="1" applyBorder="1" applyAlignment="1" applyProtection="1">
      <alignment horizontal="center" vertical="center"/>
    </xf>
    <xf numFmtId="176" fontId="8" fillId="2" borderId="0" xfId="0" applyNumberFormat="1" applyFont="1" applyFill="1" applyBorder="1" applyAlignment="1" applyProtection="1"/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4" fontId="3" fillId="0" borderId="22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Fill="1" applyBorder="1" applyAlignment="1" applyProtection="1"/>
    <xf numFmtId="4" fontId="3" fillId="0" borderId="14" xfId="0" applyNumberFormat="1" applyFont="1" applyFill="1" applyBorder="1" applyAlignment="1" applyProtection="1"/>
    <xf numFmtId="4" fontId="3" fillId="0" borderId="21" xfId="0" applyNumberFormat="1" applyFont="1" applyFill="1" applyBorder="1" applyAlignment="1" applyProtection="1">
      <alignment horizontal="left" vertical="center"/>
    </xf>
    <xf numFmtId="4" fontId="3" fillId="0" borderId="17" xfId="0" applyNumberFormat="1" applyFont="1" applyFill="1" applyBorder="1" applyAlignment="1" applyProtection="1">
      <alignment horizontal="right" vertical="center"/>
    </xf>
    <xf numFmtId="4" fontId="3" fillId="0" borderId="21" xfId="0" applyNumberFormat="1" applyFont="1" applyFill="1" applyBorder="1" applyAlignment="1" applyProtection="1"/>
    <xf numFmtId="0" fontId="11" fillId="0" borderId="14" xfId="0" applyFont="1" applyFill="1" applyBorder="1" applyAlignment="1" applyProtection="1"/>
    <xf numFmtId="4" fontId="11" fillId="0" borderId="14" xfId="0" applyNumberFormat="1" applyFont="1" applyFill="1" applyBorder="1" applyAlignment="1" applyProtection="1"/>
    <xf numFmtId="4" fontId="3" fillId="0" borderId="16" xfId="0" applyNumberFormat="1" applyFont="1" applyFill="1" applyBorder="1" applyAlignment="1" applyProtection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1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26032;&#24314;&#25991;&#20214;&#22841;\2021&#24180;&#37096;&#38376;&#39044;&#31639;&#20844;&#24320;&#34920;_2021-03-19&#20892;&#36335;&#20013;&#2451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251.73</v>
          </cell>
        </row>
        <row r="8">
          <cell r="A8" t="str">
            <v>交通运输支出</v>
          </cell>
          <cell r="B8">
            <v>251.73</v>
          </cell>
        </row>
      </sheetData>
      <sheetData sheetId="10">
        <row r="7">
          <cell r="B7">
            <v>149.85</v>
          </cell>
          <cell r="C7">
            <v>149.85</v>
          </cell>
        </row>
        <row r="8">
          <cell r="A8" t="str">
            <v>交通运输支出</v>
          </cell>
          <cell r="B8">
            <v>149.85</v>
          </cell>
          <cell r="C8">
            <v>149.85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62"/>
  <sheetViews>
    <sheetView showGridLines="0" showZeros="0" zoomScale="85" zoomScaleNormal="85" zoomScaleSheetLayoutView="60" topLeftCell="A7" workbookViewId="0">
      <selection activeCell="C13" sqref="C13"/>
    </sheetView>
  </sheetViews>
  <sheetFormatPr defaultColWidth="8" defaultRowHeight="12.75" customHeight="1"/>
  <cols>
    <col min="1" max="1" width="38.875" style="36" customWidth="1"/>
    <col min="2" max="2" width="21.25" style="36" customWidth="1"/>
    <col min="3" max="3" width="47.5" style="36" customWidth="1"/>
    <col min="4" max="4" width="21.875" style="36" customWidth="1"/>
    <col min="5" max="255" width="8" style="36" customWidth="1"/>
    <col min="256" max="16384" width="8" style="37"/>
  </cols>
  <sheetData>
    <row r="1" s="36" customFormat="1" customHeight="1" spans="256:256">
      <c r="IV1" s="37"/>
    </row>
    <row r="2" s="36" customFormat="1" ht="29.25" customHeight="1" spans="1:4">
      <c r="A2" s="64" t="s">
        <v>0</v>
      </c>
      <c r="B2" s="64"/>
      <c r="C2" s="64"/>
      <c r="D2" s="64"/>
    </row>
    <row r="3" s="36" customFormat="1" ht="17.25" customHeight="1" spans="1:4">
      <c r="A3" s="41" t="s">
        <v>1</v>
      </c>
      <c r="B3" s="42"/>
      <c r="C3" s="42"/>
      <c r="D3" s="43" t="s">
        <v>2</v>
      </c>
    </row>
    <row r="4" s="36" customFormat="1" ht="17.25" customHeight="1" spans="1:4">
      <c r="A4" s="44" t="s">
        <v>3</v>
      </c>
      <c r="B4" s="44"/>
      <c r="C4" s="44" t="s">
        <v>4</v>
      </c>
      <c r="D4" s="44"/>
    </row>
    <row r="5" s="36" customFormat="1" ht="17.25" customHeight="1" spans="1:4">
      <c r="A5" s="44" t="s">
        <v>5</v>
      </c>
      <c r="B5" s="47" t="s">
        <v>6</v>
      </c>
      <c r="C5" s="46" t="s">
        <v>7</v>
      </c>
      <c r="D5" s="46" t="s">
        <v>6</v>
      </c>
    </row>
    <row r="6" s="36" customFormat="1" ht="17.25" customHeight="1" spans="1:4">
      <c r="A6" s="66" t="s">
        <v>8</v>
      </c>
      <c r="B6" s="67">
        <v>149.85</v>
      </c>
      <c r="C6" s="88" t="str">
        <f>'[1]支出总表（引用）'!A8</f>
        <v>交通运输支出</v>
      </c>
      <c r="D6" s="89">
        <f>'[1]支出总表（引用）'!B8</f>
        <v>251.73</v>
      </c>
    </row>
    <row r="7" s="36" customFormat="1" ht="17.25" customHeight="1" spans="1:4">
      <c r="A7" s="66" t="s">
        <v>9</v>
      </c>
      <c r="B7" s="67">
        <v>149.85</v>
      </c>
      <c r="C7" s="88">
        <f>'[1]支出总表（引用）'!A9</f>
        <v>0</v>
      </c>
      <c r="D7" s="89">
        <f>'[1]支出总表（引用）'!B9</f>
        <v>0</v>
      </c>
    </row>
    <row r="8" s="36" customFormat="1" ht="17.25" customHeight="1" spans="1:4">
      <c r="A8" s="66" t="s">
        <v>10</v>
      </c>
      <c r="B8" s="67"/>
      <c r="C8" s="88">
        <f>'[1]支出总表（引用）'!A10</f>
        <v>0</v>
      </c>
      <c r="D8" s="89">
        <f>'[1]支出总表（引用）'!B10</f>
        <v>0</v>
      </c>
    </row>
    <row r="9" s="36" customFormat="1" ht="17.25" customHeight="1" spans="1:4">
      <c r="A9" s="66" t="s">
        <v>11</v>
      </c>
      <c r="B9" s="67"/>
      <c r="C9" s="88">
        <f>'[1]支出总表（引用）'!A11</f>
        <v>0</v>
      </c>
      <c r="D9" s="89">
        <f>'[1]支出总表（引用）'!B11</f>
        <v>0</v>
      </c>
    </row>
    <row r="10" s="36" customFormat="1" ht="17.25" customHeight="1" spans="1:4">
      <c r="A10" s="66" t="s">
        <v>12</v>
      </c>
      <c r="B10" s="67"/>
      <c r="C10" s="88">
        <f>'[1]支出总表（引用）'!A12</f>
        <v>0</v>
      </c>
      <c r="D10" s="89">
        <f>'[1]支出总表（引用）'!B12</f>
        <v>0</v>
      </c>
    </row>
    <row r="11" s="36" customFormat="1" ht="17.25" customHeight="1" spans="1:4">
      <c r="A11" s="66" t="s">
        <v>13</v>
      </c>
      <c r="B11" s="67"/>
      <c r="C11" s="88">
        <f>'[1]支出总表（引用）'!A13</f>
        <v>0</v>
      </c>
      <c r="D11" s="89">
        <f>'[1]支出总表（引用）'!B13</f>
        <v>0</v>
      </c>
    </row>
    <row r="12" s="36" customFormat="1" ht="17.25" customHeight="1" spans="1:4">
      <c r="A12" s="66" t="s">
        <v>14</v>
      </c>
      <c r="B12" s="67"/>
      <c r="C12" s="88">
        <f>'[1]支出总表（引用）'!A14</f>
        <v>0</v>
      </c>
      <c r="D12" s="89">
        <f>'[1]支出总表（引用）'!B14</f>
        <v>0</v>
      </c>
    </row>
    <row r="13" s="36" customFormat="1" ht="17.25" customHeight="1" spans="1:4">
      <c r="A13" s="66" t="s">
        <v>15</v>
      </c>
      <c r="B13" s="67">
        <v>101.88</v>
      </c>
      <c r="C13" s="88">
        <f>'[1]支出总表（引用）'!A15</f>
        <v>0</v>
      </c>
      <c r="D13" s="89">
        <f>'[1]支出总表（引用）'!B15</f>
        <v>0</v>
      </c>
    </row>
    <row r="14" s="36" customFormat="1" ht="17.25" customHeight="1" spans="1:4">
      <c r="A14" s="66" t="s">
        <v>16</v>
      </c>
      <c r="B14" s="67"/>
      <c r="C14" s="88">
        <f>'[1]支出总表（引用）'!A16</f>
        <v>0</v>
      </c>
      <c r="D14" s="89">
        <f>'[1]支出总表（引用）'!B16</f>
        <v>0</v>
      </c>
    </row>
    <row r="15" s="36" customFormat="1" ht="17.25" customHeight="1" spans="1:4">
      <c r="A15" s="66" t="s">
        <v>17</v>
      </c>
      <c r="B15" s="51"/>
      <c r="C15" s="88">
        <f>'[1]支出总表（引用）'!A17</f>
        <v>0</v>
      </c>
      <c r="D15" s="89">
        <f>'[1]支出总表（引用）'!B17</f>
        <v>0</v>
      </c>
    </row>
    <row r="16" s="36" customFormat="1" ht="17.25" customHeight="1" spans="1:4">
      <c r="A16" s="78" t="s">
        <v>18</v>
      </c>
      <c r="B16" s="67">
        <f>SUM(B6,B11,B12,B13,B14,B15)</f>
        <v>251.73</v>
      </c>
      <c r="C16" s="78" t="s">
        <v>19</v>
      </c>
      <c r="D16" s="51">
        <f>'[1]支出总表（引用）'!B7</f>
        <v>251.73</v>
      </c>
    </row>
    <row r="17" s="36" customFormat="1" ht="17.25" customHeight="1" spans="1:4">
      <c r="A17" s="66" t="s">
        <v>20</v>
      </c>
      <c r="B17" s="67"/>
      <c r="C17" s="90" t="s">
        <v>21</v>
      </c>
      <c r="D17" s="51"/>
    </row>
    <row r="18" s="36" customFormat="1" ht="17.25" customHeight="1" spans="1:4">
      <c r="A18" s="66" t="s">
        <v>22</v>
      </c>
      <c r="B18" s="91"/>
      <c r="C18" s="92"/>
      <c r="D18" s="51"/>
    </row>
    <row r="19" s="36" customFormat="1" ht="17.25" customHeight="1" spans="1:4">
      <c r="A19" s="93"/>
      <c r="B19" s="94"/>
      <c r="C19" s="92"/>
      <c r="D19" s="51"/>
    </row>
    <row r="20" s="36" customFormat="1" ht="17.25" customHeight="1" spans="1:4">
      <c r="A20" s="78" t="s">
        <v>23</v>
      </c>
      <c r="B20" s="95">
        <f>SUM(B16,B17,B18)</f>
        <v>251.73</v>
      </c>
      <c r="C20" s="78" t="s">
        <v>24</v>
      </c>
      <c r="D20" s="51">
        <f>B20</f>
        <v>251.73</v>
      </c>
    </row>
    <row r="21" s="36" customFormat="1" ht="19.5" customHeight="1" spans="1:254">
      <c r="A21" s="49"/>
      <c r="B21" s="49"/>
      <c r="C21" s="49"/>
      <c r="D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</row>
    <row r="22" s="36" customFormat="1" ht="19.5" customHeight="1" spans="1:254">
      <c r="A22" s="49"/>
      <c r="B22" s="49"/>
      <c r="C22" s="49"/>
      <c r="D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</row>
    <row r="23" s="36" customFormat="1" ht="19.5" customHeight="1" spans="1:254">
      <c r="A23" s="49"/>
      <c r="B23" s="49"/>
      <c r="C23" s="49"/>
      <c r="D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</row>
    <row r="24" s="36" customFormat="1" ht="19.5" customHeight="1" spans="1:254">
      <c r="A24" s="49"/>
      <c r="B24" s="49"/>
      <c r="C24" s="49"/>
      <c r="D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</row>
    <row r="25" s="36" customFormat="1" ht="19.5" customHeight="1" spans="1:254">
      <c r="A25" s="49"/>
      <c r="B25" s="49"/>
      <c r="C25" s="49"/>
      <c r="D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</row>
    <row r="26" s="36" customFormat="1" ht="19.5" customHeight="1" spans="1:254">
      <c r="A26" s="49"/>
      <c r="B26" s="49"/>
      <c r="C26" s="49"/>
      <c r="D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</row>
    <row r="27" s="36" customFormat="1" ht="19.5" customHeight="1" spans="1:254">
      <c r="A27" s="49"/>
      <c r="B27" s="49"/>
      <c r="C27" s="49"/>
      <c r="D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</row>
    <row r="28" s="36" customFormat="1" ht="19.5" customHeight="1" spans="1:254">
      <c r="A28" s="49"/>
      <c r="B28" s="49"/>
      <c r="C28" s="49"/>
      <c r="D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</row>
    <row r="29" s="36" customFormat="1" ht="19.5" customHeight="1" spans="1:254">
      <c r="A29" s="49"/>
      <c r="B29" s="49"/>
      <c r="C29" s="49"/>
      <c r="D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</row>
    <row r="30" s="36" customFormat="1" ht="19.5" customHeight="1" spans="1:254">
      <c r="A30" s="49"/>
      <c r="B30" s="49"/>
      <c r="C30" s="49"/>
      <c r="D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</row>
    <row r="31" s="36" customFormat="1" ht="19.5" customHeight="1" spans="1:254">
      <c r="A31" s="49"/>
      <c r="B31" s="49"/>
      <c r="C31" s="49"/>
      <c r="D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</row>
    <row r="32" s="36" customFormat="1" ht="19.5" customHeight="1" spans="1:254">
      <c r="A32" s="49"/>
      <c r="B32" s="49"/>
      <c r="C32" s="49"/>
      <c r="D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</row>
    <row r="33" s="36" customFormat="1" ht="19.5" customHeight="1" spans="1:254">
      <c r="A33" s="49"/>
      <c r="B33" s="49"/>
      <c r="C33" s="49"/>
      <c r="D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</row>
    <row r="34" s="36" customFormat="1" ht="19.5" customHeight="1" spans="1:254">
      <c r="A34" s="49"/>
      <c r="B34" s="49"/>
      <c r="C34" s="49"/>
      <c r="D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="36" customFormat="1" ht="19.5" customHeight="1" spans="1:254">
      <c r="A35" s="49"/>
      <c r="B35" s="49"/>
      <c r="C35" s="49"/>
      <c r="D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="36" customFormat="1" ht="19.5" customHeight="1" spans="1:254">
      <c r="A36" s="49"/>
      <c r="B36" s="49"/>
      <c r="C36" s="49"/>
      <c r="D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="36" customFormat="1" ht="19.5" customHeight="1" spans="1:254">
      <c r="A37" s="49"/>
      <c r="B37" s="49"/>
      <c r="C37" s="49"/>
      <c r="D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="36" customFormat="1" ht="19.5" customHeight="1" spans="1:254">
      <c r="A38" s="49"/>
      <c r="B38" s="49"/>
      <c r="C38" s="49"/>
      <c r="D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="36" customFormat="1" ht="19.5" customHeight="1" spans="1:254">
      <c r="A39" s="49"/>
      <c r="B39" s="49"/>
      <c r="C39" s="49"/>
      <c r="D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="36" customFormat="1" ht="19.5" customHeight="1" spans="1:254">
      <c r="A40" s="49"/>
      <c r="B40" s="49"/>
      <c r="C40" s="49"/>
      <c r="D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  <row r="41" s="36" customFormat="1" ht="19.5" customHeight="1" spans="1:254">
      <c r="A41" s="49"/>
      <c r="B41" s="49"/>
      <c r="C41" s="49"/>
      <c r="D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</row>
    <row r="42" s="36" customFormat="1" ht="19.5" customHeight="1" spans="1:254">
      <c r="A42" s="49"/>
      <c r="B42" s="49"/>
      <c r="C42" s="49"/>
      <c r="D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</row>
    <row r="43" s="36" customFormat="1" ht="19.5" customHeight="1" spans="1:254">
      <c r="A43" s="49"/>
      <c r="B43" s="49"/>
      <c r="C43" s="49"/>
      <c r="D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</row>
    <row r="44" s="36" customFormat="1" ht="19.5" customHeight="1" spans="1:254">
      <c r="A44" s="49"/>
      <c r="B44" s="49"/>
      <c r="C44" s="49"/>
      <c r="D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</row>
    <row r="45" s="36" customFormat="1" ht="19.5" customHeight="1" spans="1:254">
      <c r="A45" s="49"/>
      <c r="B45" s="49"/>
      <c r="C45" s="49"/>
      <c r="D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</row>
    <row r="46" s="36" customFormat="1" ht="19.5" customHeight="1" spans="1:254">
      <c r="A46" s="49"/>
      <c r="B46" s="49"/>
      <c r="C46" s="49"/>
      <c r="D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</row>
    <row r="47" s="36" customFormat="1" ht="19.5" customHeight="1" spans="1:254">
      <c r="A47" s="49"/>
      <c r="B47" s="49"/>
      <c r="C47" s="49"/>
      <c r="D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</row>
    <row r="48" s="36" customFormat="1" ht="19.5" customHeight="1" spans="1:254">
      <c r="A48" s="49"/>
      <c r="B48" s="49"/>
      <c r="C48" s="49"/>
      <c r="D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</row>
    <row r="49" s="36" customFormat="1" ht="19.5" customHeight="1" spans="1:254">
      <c r="A49" s="49"/>
      <c r="B49" s="49"/>
      <c r="C49" s="49"/>
      <c r="D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</row>
    <row r="50" s="36" customFormat="1" ht="19.5" customHeight="1" spans="1:254">
      <c r="A50" s="49"/>
      <c r="B50" s="49"/>
      <c r="C50" s="49"/>
      <c r="D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</row>
    <row r="51" s="36" customFormat="1" ht="19.5" customHeight="1" spans="1:254">
      <c r="A51" s="49"/>
      <c r="B51" s="49"/>
      <c r="C51" s="49"/>
      <c r="D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</row>
    <row r="52" s="36" customFormat="1" ht="19.5" customHeight="1" spans="1:254">
      <c r="A52" s="49"/>
      <c r="B52" s="49"/>
      <c r="C52" s="49"/>
      <c r="D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</row>
    <row r="53" s="36" customFormat="1" ht="19.5" customHeight="1" spans="1:254">
      <c r="A53" s="49"/>
      <c r="B53" s="49"/>
      <c r="C53" s="49"/>
      <c r="D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</row>
    <row r="54" s="36" customFormat="1" ht="19.5" customHeight="1" spans="1:254">
      <c r="A54" s="49"/>
      <c r="B54" s="49"/>
      <c r="C54" s="49"/>
      <c r="D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</row>
    <row r="55" s="36" customFormat="1" ht="19.5" customHeight="1" spans="1:254">
      <c r="A55" s="49"/>
      <c r="B55" s="49"/>
      <c r="C55" s="49"/>
      <c r="D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</row>
    <row r="56" s="36" customFormat="1" ht="19.5" customHeight="1" spans="1:254">
      <c r="A56" s="49"/>
      <c r="B56" s="49"/>
      <c r="C56" s="49"/>
      <c r="D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</row>
    <row r="57" s="36" customFormat="1" ht="19.5" customHeight="1" spans="1:254">
      <c r="A57" s="49"/>
      <c r="B57" s="49"/>
      <c r="C57" s="49"/>
      <c r="D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</row>
    <row r="58" s="36" customFormat="1" ht="19.5" customHeight="1" spans="1:254">
      <c r="A58" s="49"/>
      <c r="B58" s="49"/>
      <c r="C58" s="49"/>
      <c r="D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</row>
    <row r="59" s="36" customFormat="1" ht="19.5" customHeight="1" spans="1:254">
      <c r="A59" s="49"/>
      <c r="B59" s="49"/>
      <c r="C59" s="49"/>
      <c r="D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</row>
    <row r="60" s="36" customFormat="1" ht="19.5" customHeight="1" spans="1:254">
      <c r="A60" s="49"/>
      <c r="B60" s="49"/>
      <c r="C60" s="49"/>
      <c r="D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</row>
    <row r="61" s="36" customFormat="1" ht="19.5" customHeight="1" spans="1:254">
      <c r="A61" s="49"/>
      <c r="B61" s="49"/>
      <c r="C61" s="49"/>
      <c r="D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</row>
    <row r="62" s="36" customFormat="1" ht="19.5" customHeight="1" spans="1:254">
      <c r="A62" s="49"/>
      <c r="B62" s="49"/>
      <c r="C62" s="49"/>
      <c r="D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</row>
  </sheetData>
  <mergeCells count="3">
    <mergeCell ref="A2:D2"/>
    <mergeCell ref="A4:B4"/>
    <mergeCell ref="C4:D4"/>
  </mergeCells>
  <printOptions horizontalCentered="1"/>
  <pageMargins left="0" right="0" top="0.59" bottom="0.59" header="0.39" footer="0.39"/>
  <pageSetup paperSize="9" fitToHeight="100" orientation="landscape" horizontalDpi="600" verticalDpi="600"/>
  <headerFooter alignWithMargins="0" scaleWithDoc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P8" sqref="P8"/>
    </sheetView>
  </sheetViews>
  <sheetFormatPr defaultColWidth="9" defaultRowHeight="14.25" customHeight="1" outlineLevelCol="7"/>
  <cols>
    <col min="1" max="2" width="14.75" style="1" customWidth="1"/>
    <col min="3" max="3" width="10" style="1" customWidth="1"/>
    <col min="4" max="4" width="8.625" style="1" customWidth="1"/>
    <col min="5" max="5" width="10" style="1" customWidth="1"/>
    <col min="6" max="6" width="7.375" style="1" customWidth="1"/>
    <col min="7" max="8" width="9.75" style="1" customWidth="1"/>
    <col min="9" max="16384" width="9" style="1"/>
  </cols>
  <sheetData>
    <row r="1" s="1" customFormat="1" ht="48.95" customHeight="1" spans="1:8">
      <c r="A1" s="2" t="s">
        <v>185</v>
      </c>
      <c r="B1" s="2"/>
      <c r="C1" s="2"/>
      <c r="D1" s="2"/>
      <c r="E1" s="2"/>
      <c r="F1" s="2"/>
      <c r="G1" s="2"/>
      <c r="H1" s="2"/>
    </row>
    <row r="2" s="1" customFormat="1" ht="20.1" customHeight="1" spans="1:8">
      <c r="A2" s="3" t="s">
        <v>186</v>
      </c>
      <c r="B2" s="3"/>
      <c r="C2" s="3"/>
      <c r="D2" s="3"/>
      <c r="E2" s="3"/>
      <c r="F2" s="3"/>
      <c r="G2" s="3"/>
      <c r="H2" s="3"/>
    </row>
    <row r="3" s="1" customFormat="1" ht="20.1" customHeight="1" spans="1:8">
      <c r="A3" s="3" t="s">
        <v>187</v>
      </c>
      <c r="B3" s="3"/>
      <c r="C3" s="3" t="s">
        <v>188</v>
      </c>
      <c r="D3" s="3"/>
      <c r="E3" s="3"/>
      <c r="F3" s="3"/>
      <c r="G3" s="3"/>
      <c r="H3" s="3"/>
    </row>
    <row r="4" s="1" customFormat="1" ht="20.1" customHeight="1" spans="1:8">
      <c r="A4" s="3"/>
      <c r="B4" s="3"/>
      <c r="C4" s="3"/>
      <c r="D4" s="3"/>
      <c r="E4" s="3" t="s">
        <v>189</v>
      </c>
      <c r="F4" s="3"/>
      <c r="G4" s="3"/>
      <c r="H4" s="3"/>
    </row>
    <row r="5" s="1" customFormat="1" ht="20.1" customHeight="1" spans="1:8">
      <c r="A5" s="3" t="s">
        <v>190</v>
      </c>
      <c r="B5" s="3"/>
      <c r="C5" s="3"/>
      <c r="D5" s="3"/>
      <c r="E5" s="3" t="s">
        <v>191</v>
      </c>
      <c r="F5" s="3"/>
      <c r="G5" s="3"/>
      <c r="H5" s="3"/>
    </row>
    <row r="6" s="1" customFormat="1" ht="20.1" customHeight="1" spans="1:8">
      <c r="A6" s="3" t="s">
        <v>192</v>
      </c>
      <c r="B6" s="3"/>
      <c r="C6" s="3" t="s">
        <v>193</v>
      </c>
      <c r="D6" s="3"/>
      <c r="E6" s="3"/>
      <c r="F6" s="3"/>
      <c r="G6" s="3"/>
      <c r="H6" s="3"/>
    </row>
    <row r="7" s="1" customFormat="1" ht="20.1" customHeight="1" spans="1:8">
      <c r="A7" s="3"/>
      <c r="B7" s="3"/>
      <c r="C7" s="3" t="s">
        <v>194</v>
      </c>
      <c r="D7" s="3"/>
      <c r="E7" s="3"/>
      <c r="F7" s="3"/>
      <c r="G7" s="3"/>
      <c r="H7" s="3"/>
    </row>
    <row r="8" s="1" customFormat="1" ht="20.1" customHeight="1" spans="1:8">
      <c r="A8" s="3"/>
      <c r="B8" s="3"/>
      <c r="C8" s="3" t="s">
        <v>195</v>
      </c>
      <c r="D8" s="3"/>
      <c r="E8" s="3"/>
      <c r="F8" s="3"/>
      <c r="G8" s="3"/>
      <c r="H8" s="3"/>
    </row>
    <row r="9" s="1" customFormat="1" ht="20.1" customHeight="1" spans="1:8">
      <c r="A9" s="3" t="s">
        <v>196</v>
      </c>
      <c r="B9" s="3"/>
      <c r="C9" s="3"/>
      <c r="D9" s="3"/>
      <c r="E9" s="3"/>
      <c r="F9" s="3"/>
      <c r="G9" s="3"/>
      <c r="H9" s="3"/>
    </row>
    <row r="10" s="1" customFormat="1" spans="1:8">
      <c r="A10" s="3"/>
      <c r="B10" s="3"/>
      <c r="C10" s="3"/>
      <c r="D10" s="3"/>
      <c r="E10" s="3"/>
      <c r="F10" s="3"/>
      <c r="G10" s="3"/>
      <c r="H10" s="3"/>
    </row>
    <row r="11" s="1" customFormat="1" ht="20.1" customHeight="1" spans="1:8">
      <c r="A11" s="3" t="s">
        <v>152</v>
      </c>
      <c r="B11" s="3" t="s">
        <v>153</v>
      </c>
      <c r="C11" s="3" t="s">
        <v>154</v>
      </c>
      <c r="D11" s="3"/>
      <c r="E11" s="3"/>
      <c r="F11" s="3"/>
      <c r="G11" s="3" t="s">
        <v>155</v>
      </c>
      <c r="H11" s="3"/>
    </row>
    <row r="12" s="1" customFormat="1" ht="15" customHeight="1" spans="1:8">
      <c r="A12" s="4" t="s">
        <v>156</v>
      </c>
      <c r="B12" s="5" t="s">
        <v>157</v>
      </c>
      <c r="C12" s="3"/>
      <c r="D12" s="3"/>
      <c r="E12" s="3"/>
      <c r="F12" s="3"/>
      <c r="G12" s="6"/>
      <c r="H12" s="6"/>
    </row>
    <row r="13" s="1" customFormat="1" ht="15" customHeight="1" spans="1:8">
      <c r="A13" s="4"/>
      <c r="B13" s="5" t="s">
        <v>160</v>
      </c>
      <c r="C13" s="3"/>
      <c r="D13" s="3"/>
      <c r="E13" s="3"/>
      <c r="F13" s="3"/>
      <c r="G13" s="6"/>
      <c r="H13" s="6"/>
    </row>
    <row r="14" s="1" customFormat="1" ht="15" customHeight="1" spans="1:8">
      <c r="A14" s="4"/>
      <c r="B14" s="5" t="s">
        <v>163</v>
      </c>
      <c r="C14" s="3"/>
      <c r="D14" s="3"/>
      <c r="E14" s="3"/>
      <c r="F14" s="3"/>
      <c r="G14" s="6"/>
      <c r="H14" s="6"/>
    </row>
    <row r="15" s="1" customFormat="1" ht="15" customHeight="1" spans="1:8">
      <c r="A15" s="4"/>
      <c r="B15" s="5" t="s">
        <v>166</v>
      </c>
      <c r="C15" s="3"/>
      <c r="D15" s="3"/>
      <c r="E15" s="3"/>
      <c r="F15" s="3"/>
      <c r="G15" s="6"/>
      <c r="H15" s="6"/>
    </row>
    <row r="16" s="1" customFormat="1" ht="15" customHeight="1" spans="1:8">
      <c r="A16" s="4" t="s">
        <v>169</v>
      </c>
      <c r="B16" s="5" t="s">
        <v>197</v>
      </c>
      <c r="C16" s="3"/>
      <c r="D16" s="3"/>
      <c r="E16" s="3"/>
      <c r="F16" s="3"/>
      <c r="G16" s="6"/>
      <c r="H16" s="6"/>
    </row>
    <row r="17" s="1" customFormat="1" ht="15" customHeight="1" spans="1:8">
      <c r="A17" s="4" t="s">
        <v>198</v>
      </c>
      <c r="B17" s="5" t="s">
        <v>198</v>
      </c>
      <c r="C17" s="3"/>
      <c r="D17" s="3"/>
      <c r="E17" s="3"/>
      <c r="F17" s="3"/>
      <c r="G17" s="6"/>
      <c r="H17" s="6"/>
    </row>
    <row r="19" customHeight="1" spans="1:1">
      <c r="A19" s="1" t="s">
        <v>199</v>
      </c>
    </row>
  </sheetData>
  <mergeCells count="36">
    <mergeCell ref="A1:H1"/>
    <mergeCell ref="A2:H2"/>
    <mergeCell ref="A3:B3"/>
    <mergeCell ref="C3:H3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A9:H9"/>
    <mergeCell ref="A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2:A15"/>
    <mergeCell ref="A6:B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zoomScale="85" zoomScaleNormal="85" workbookViewId="0">
      <selection activeCell="B15" sqref="B15:B16"/>
    </sheetView>
  </sheetViews>
  <sheetFormatPr defaultColWidth="8" defaultRowHeight="12.75" customHeight="1"/>
  <cols>
    <col min="1" max="1" width="12.25" style="36" customWidth="1"/>
    <col min="2" max="2" width="26.5" style="36" customWidth="1"/>
    <col min="3" max="3" width="14" style="36" customWidth="1"/>
    <col min="4" max="4" width="8.50833333333333" style="36" customWidth="1"/>
    <col min="5" max="5" width="13.625" style="36" customWidth="1"/>
    <col min="6" max="6" width="11.375" style="36" customWidth="1"/>
    <col min="7" max="7" width="7.06666666666667" style="36" customWidth="1"/>
    <col min="8" max="8" width="6.925" style="36" customWidth="1"/>
    <col min="9" max="9" width="6.55" style="36" customWidth="1"/>
    <col min="10" max="10" width="7.60833333333333" style="36" customWidth="1"/>
    <col min="11" max="11" width="8.01666666666667" style="36" customWidth="1"/>
    <col min="12" max="12" width="9.75" style="36" customWidth="1"/>
    <col min="13" max="14" width="8" style="36" customWidth="1"/>
    <col min="15" max="15" width="10.25" style="36" customWidth="1"/>
    <col min="16" max="17" width="8" style="36" customWidth="1"/>
    <col min="18" max="16384" width="8" style="37"/>
  </cols>
  <sheetData>
    <row r="1" s="36" customFormat="1" ht="21" customHeight="1"/>
    <row r="2" s="36" customFormat="1" ht="29.25" customHeight="1" spans="1:15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="36" customFormat="1" ht="27.75" customHeight="1" spans="1:15">
      <c r="A3" s="55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3" t="s">
        <v>2</v>
      </c>
    </row>
    <row r="4" s="36" customFormat="1" ht="17.25" customHeight="1" spans="1:15">
      <c r="A4" s="44" t="s">
        <v>26</v>
      </c>
      <c r="B4" s="44" t="s">
        <v>27</v>
      </c>
      <c r="C4" s="84" t="s">
        <v>28</v>
      </c>
      <c r="D4" s="85" t="s">
        <v>29</v>
      </c>
      <c r="E4" s="44" t="s">
        <v>30</v>
      </c>
      <c r="F4" s="44"/>
      <c r="G4" s="44"/>
      <c r="H4" s="44"/>
      <c r="I4" s="44"/>
      <c r="J4" s="80" t="s">
        <v>31</v>
      </c>
      <c r="K4" s="80" t="s">
        <v>32</v>
      </c>
      <c r="L4" s="80" t="s">
        <v>33</v>
      </c>
      <c r="M4" s="80" t="s">
        <v>34</v>
      </c>
      <c r="N4" s="80" t="s">
        <v>35</v>
      </c>
      <c r="O4" s="85" t="s">
        <v>36</v>
      </c>
    </row>
    <row r="5" s="36" customFormat="1" ht="58.5" customHeight="1" spans="1:15">
      <c r="A5" s="44"/>
      <c r="B5" s="44"/>
      <c r="C5" s="86"/>
      <c r="D5" s="85"/>
      <c r="E5" s="85" t="s">
        <v>37</v>
      </c>
      <c r="F5" s="85" t="s">
        <v>38</v>
      </c>
      <c r="G5" s="85" t="s">
        <v>39</v>
      </c>
      <c r="H5" s="85" t="s">
        <v>40</v>
      </c>
      <c r="I5" s="85" t="s">
        <v>41</v>
      </c>
      <c r="J5" s="80"/>
      <c r="K5" s="80"/>
      <c r="L5" s="80"/>
      <c r="M5" s="80"/>
      <c r="N5" s="80"/>
      <c r="O5" s="85"/>
    </row>
    <row r="6" s="36" customFormat="1" ht="21" customHeight="1" spans="1:15">
      <c r="A6" s="48" t="s">
        <v>42</v>
      </c>
      <c r="B6" s="48" t="s">
        <v>42</v>
      </c>
      <c r="C6" s="48">
        <v>1</v>
      </c>
      <c r="D6" s="48">
        <f t="shared" ref="D6:O6" si="0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="36" customFormat="1" ht="25.5" customHeight="1" spans="1:15">
      <c r="A7" s="50" t="s">
        <v>43</v>
      </c>
      <c r="B7" s="50" t="s">
        <v>28</v>
      </c>
      <c r="C7" s="52">
        <v>251.73</v>
      </c>
      <c r="D7" s="52"/>
      <c r="E7" s="52">
        <v>149.85</v>
      </c>
      <c r="F7" s="52">
        <v>149.85</v>
      </c>
      <c r="G7" s="52"/>
      <c r="H7" s="52"/>
      <c r="I7" s="52"/>
      <c r="J7" s="52"/>
      <c r="K7" s="52"/>
      <c r="L7" s="51">
        <v>101.88</v>
      </c>
      <c r="M7" s="74"/>
      <c r="N7" s="87"/>
      <c r="O7" s="51"/>
    </row>
    <row r="8" s="36" customFormat="1" ht="25.5" customHeight="1" spans="1:15">
      <c r="A8" s="50" t="s">
        <v>44</v>
      </c>
      <c r="B8" s="50" t="s">
        <v>45</v>
      </c>
      <c r="C8" s="52">
        <v>251.73</v>
      </c>
      <c r="D8" s="52"/>
      <c r="E8" s="52">
        <v>149.85</v>
      </c>
      <c r="F8" s="52">
        <v>149.85</v>
      </c>
      <c r="G8" s="52"/>
      <c r="H8" s="52"/>
      <c r="I8" s="52"/>
      <c r="J8" s="52"/>
      <c r="K8" s="52"/>
      <c r="L8" s="51">
        <v>101.88</v>
      </c>
      <c r="M8" s="74"/>
      <c r="N8" s="87"/>
      <c r="O8" s="51"/>
    </row>
    <row r="9" s="36" customFormat="1" ht="25.5" customHeight="1" spans="1:15">
      <c r="A9" s="50" t="s">
        <v>46</v>
      </c>
      <c r="B9" s="50" t="s">
        <v>47</v>
      </c>
      <c r="C9" s="52">
        <v>251.73</v>
      </c>
      <c r="D9" s="52"/>
      <c r="E9" s="52">
        <v>149.85</v>
      </c>
      <c r="F9" s="52">
        <v>149.85</v>
      </c>
      <c r="G9" s="52"/>
      <c r="H9" s="52"/>
      <c r="I9" s="52"/>
      <c r="J9" s="52"/>
      <c r="K9" s="52"/>
      <c r="L9" s="51">
        <v>101.88</v>
      </c>
      <c r="M9" s="74"/>
      <c r="N9" s="87"/>
      <c r="O9" s="51"/>
    </row>
    <row r="10" s="36" customFormat="1" ht="25.5" customHeight="1" spans="1:15">
      <c r="A10" s="50" t="s">
        <v>48</v>
      </c>
      <c r="B10" s="50" t="s">
        <v>49</v>
      </c>
      <c r="C10" s="52">
        <v>251.73</v>
      </c>
      <c r="D10" s="52"/>
      <c r="E10" s="52">
        <v>149.85</v>
      </c>
      <c r="F10" s="52">
        <v>149.85</v>
      </c>
      <c r="G10" s="52"/>
      <c r="H10" s="52"/>
      <c r="I10" s="52"/>
      <c r="J10" s="52"/>
      <c r="K10" s="52"/>
      <c r="L10" s="51">
        <v>101.88</v>
      </c>
      <c r="M10" s="74"/>
      <c r="N10" s="87"/>
      <c r="O10" s="51"/>
    </row>
    <row r="11" s="36" customFormat="1" ht="21" customHeight="1" spans="1:16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="36" customFormat="1" ht="21" customHeight="1" spans="1: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="36" customFormat="1" ht="21" customHeight="1" spans="2:15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="36" customFormat="1" ht="21" customHeight="1" spans="2:15">
      <c r="B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="36" customFormat="1" ht="21" customHeight="1" spans="2:15">
      <c r="B15" s="49"/>
      <c r="C15" s="49"/>
      <c r="D15" s="49"/>
      <c r="I15" s="49"/>
      <c r="K15" s="49"/>
      <c r="L15" s="49"/>
      <c r="N15" s="49"/>
      <c r="O15" s="49"/>
    </row>
    <row r="16" s="36" customFormat="1" ht="21" customHeight="1" spans="10:13">
      <c r="J16" s="49"/>
      <c r="K16" s="49"/>
      <c r="L16" s="49"/>
      <c r="M16" s="49"/>
    </row>
    <row r="17" s="36" customFormat="1" ht="21" customHeight="1"/>
    <row r="18" s="36" customFormat="1" ht="21" customHeight="1"/>
    <row r="19" s="36" customFormat="1" ht="21" customHeight="1"/>
    <row r="20" s="36" customFormat="1" ht="21" customHeight="1"/>
    <row r="21" s="36" customFormat="1" ht="21" customHeight="1"/>
    <row r="22" s="36" customFormat="1" ht="21" customHeight="1"/>
  </sheetData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" right="0" top="0.98" bottom="0.98" header="0.51" footer="0.51"/>
  <pageSetup paperSize="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zoomScale="85" zoomScaleNormal="85" workbookViewId="0">
      <selection activeCell="A1" sqref="$A1:$XFD65536"/>
    </sheetView>
  </sheetViews>
  <sheetFormatPr defaultColWidth="8" defaultRowHeight="12.75" customHeight="1"/>
  <cols>
    <col min="1" max="1" width="15.875" style="36" customWidth="1"/>
    <col min="2" max="2" width="40.625" style="36" customWidth="1"/>
    <col min="3" max="4" width="14.75" style="36" customWidth="1"/>
    <col min="5" max="5" width="14.125" style="36" customWidth="1"/>
    <col min="6" max="6" width="14.375" style="36" customWidth="1"/>
    <col min="7" max="8" width="16.25" style="36" customWidth="1"/>
    <col min="9" max="9" width="8" style="36" customWidth="1"/>
    <col min="10" max="10" width="11.875" style="36" customWidth="1"/>
    <col min="11" max="11" width="8" style="36" customWidth="1"/>
    <col min="12" max="16384" width="8" style="37"/>
  </cols>
  <sheetData>
    <row r="1" s="36" customFormat="1" ht="21" customHeight="1" spans="1:10">
      <c r="A1" s="38"/>
      <c r="B1" s="38"/>
      <c r="C1" s="38"/>
      <c r="D1" s="38"/>
      <c r="E1" s="38"/>
      <c r="F1" s="38"/>
      <c r="G1" s="38"/>
      <c r="H1" s="63"/>
      <c r="I1" s="38"/>
      <c r="J1" s="38"/>
    </row>
    <row r="2" s="36" customFormat="1" ht="29.25" customHeight="1" spans="1:10">
      <c r="A2" s="39" t="s">
        <v>50</v>
      </c>
      <c r="B2" s="39"/>
      <c r="C2" s="39"/>
      <c r="D2" s="39"/>
      <c r="E2" s="39"/>
      <c r="F2" s="39"/>
      <c r="G2" s="39"/>
      <c r="H2" s="39"/>
      <c r="I2" s="40"/>
      <c r="J2" s="40"/>
    </row>
    <row r="3" s="36" customFormat="1" ht="21" customHeight="1" spans="1:10">
      <c r="A3" s="41" t="s">
        <v>1</v>
      </c>
      <c r="B3" s="42"/>
      <c r="C3" s="42"/>
      <c r="D3" s="42"/>
      <c r="E3" s="42"/>
      <c r="F3" s="42"/>
      <c r="G3" s="42"/>
      <c r="H3" s="43" t="s">
        <v>2</v>
      </c>
      <c r="I3" s="38"/>
      <c r="J3" s="38"/>
    </row>
    <row r="4" s="36" customFormat="1" ht="21" customHeight="1" spans="1:10">
      <c r="A4" s="44" t="s">
        <v>51</v>
      </c>
      <c r="B4" s="44"/>
      <c r="C4" s="80" t="s">
        <v>28</v>
      </c>
      <c r="D4" s="45" t="s">
        <v>52</v>
      </c>
      <c r="E4" s="44" t="s">
        <v>53</v>
      </c>
      <c r="F4" s="81" t="s">
        <v>54</v>
      </c>
      <c r="G4" s="44" t="s">
        <v>55</v>
      </c>
      <c r="H4" s="82" t="s">
        <v>56</v>
      </c>
      <c r="I4" s="38"/>
      <c r="J4" s="38"/>
    </row>
    <row r="5" s="36" customFormat="1" ht="21" customHeight="1" spans="1:10">
      <c r="A5" s="44" t="s">
        <v>57</v>
      </c>
      <c r="B5" s="44" t="s">
        <v>58</v>
      </c>
      <c r="C5" s="80"/>
      <c r="D5" s="45"/>
      <c r="E5" s="44"/>
      <c r="F5" s="81"/>
      <c r="G5" s="44"/>
      <c r="H5" s="82"/>
      <c r="I5" s="38"/>
      <c r="J5" s="38"/>
    </row>
    <row r="6" s="36" customFormat="1" ht="21" customHeight="1" spans="1:10">
      <c r="A6" s="47" t="s">
        <v>42</v>
      </c>
      <c r="B6" s="47" t="s">
        <v>42</v>
      </c>
      <c r="C6" s="47">
        <v>1</v>
      </c>
      <c r="D6" s="48">
        <f t="shared" ref="D6:H6" si="0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38"/>
      <c r="J6" s="38"/>
    </row>
    <row r="7" s="36" customFormat="1" ht="18.75" customHeight="1" spans="1:10">
      <c r="A7" s="50" t="s">
        <v>43</v>
      </c>
      <c r="B7" s="50" t="s">
        <v>28</v>
      </c>
      <c r="C7" s="52">
        <v>251.73</v>
      </c>
      <c r="D7" s="52">
        <v>164.73</v>
      </c>
      <c r="E7" s="52">
        <v>87</v>
      </c>
      <c r="F7" s="52"/>
      <c r="G7" s="51"/>
      <c r="H7" s="74"/>
      <c r="I7" s="38"/>
      <c r="J7" s="38"/>
    </row>
    <row r="8" s="36" customFormat="1" ht="18.75" customHeight="1" spans="1:8">
      <c r="A8" s="50" t="s">
        <v>44</v>
      </c>
      <c r="B8" s="50" t="s">
        <v>45</v>
      </c>
      <c r="C8" s="52">
        <v>251.73</v>
      </c>
      <c r="D8" s="52">
        <v>164.73</v>
      </c>
      <c r="E8" s="52">
        <v>87</v>
      </c>
      <c r="F8" s="52"/>
      <c r="G8" s="51"/>
      <c r="H8" s="74"/>
    </row>
    <row r="9" s="36" customFormat="1" ht="18.75" customHeight="1" spans="1:8">
      <c r="A9" s="50" t="s">
        <v>46</v>
      </c>
      <c r="B9" s="50" t="s">
        <v>47</v>
      </c>
      <c r="C9" s="52">
        <v>251.73</v>
      </c>
      <c r="D9" s="52">
        <v>164.73</v>
      </c>
      <c r="E9" s="52">
        <v>87</v>
      </c>
      <c r="F9" s="52"/>
      <c r="G9" s="51"/>
      <c r="H9" s="74"/>
    </row>
    <row r="10" s="36" customFormat="1" ht="18.75" customHeight="1" spans="1:8">
      <c r="A10" s="50" t="s">
        <v>48</v>
      </c>
      <c r="B10" s="50" t="s">
        <v>49</v>
      </c>
      <c r="C10" s="52">
        <v>251.73</v>
      </c>
      <c r="D10" s="52">
        <v>164.73</v>
      </c>
      <c r="E10" s="52">
        <v>87</v>
      </c>
      <c r="F10" s="52"/>
      <c r="G10" s="51"/>
      <c r="H10" s="74"/>
    </row>
    <row r="11" s="36" customFormat="1" ht="21" customHeight="1" spans="1:10">
      <c r="A11" s="38"/>
      <c r="B11" s="38"/>
      <c r="D11" s="38"/>
      <c r="E11" s="38"/>
      <c r="F11" s="38"/>
      <c r="G11" s="38"/>
      <c r="H11" s="38"/>
      <c r="I11" s="38"/>
      <c r="J11" s="38"/>
    </row>
    <row r="12" s="36" customFormat="1" ht="21" customHeight="1" spans="1:10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="36" customFormat="1" ht="21" customHeight="1" spans="1:10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="36" customFormat="1" ht="21" customHeight="1" spans="1:10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="36" customFormat="1" ht="21" customHeight="1" spans="1:10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="36" customFormat="1" ht="21" customHeight="1" spans="1:10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="36" customFormat="1" ht="21" customHeight="1" spans="1:10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="36" customFormat="1" ht="21" customHeight="1" spans="1:10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="36" customFormat="1" ht="21" customHeight="1" spans="1:10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="36" customFormat="1" ht="21" customHeight="1"/>
    <row r="21" s="36" customFormat="1" ht="21" customHeight="1" spans="1:10">
      <c r="A21" s="38"/>
      <c r="B21" s="38"/>
      <c r="C21" s="38"/>
      <c r="D21" s="38"/>
      <c r="E21" s="38"/>
      <c r="F21" s="38"/>
      <c r="G21" s="38"/>
      <c r="H21" s="38"/>
      <c r="I21" s="38"/>
      <c r="J21" s="38"/>
    </row>
  </sheetData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" right="0" top="0.98" bottom="0.98" header="0.51" footer="0.51"/>
  <pageSetup paperSize="9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4"/>
  <sheetViews>
    <sheetView zoomScale="85" zoomScaleNormal="85" workbookViewId="0">
      <selection activeCell="A1" sqref="$A1:$XFD65536"/>
    </sheetView>
  </sheetViews>
  <sheetFormatPr defaultColWidth="8" defaultRowHeight="12.75" customHeight="1"/>
  <cols>
    <col min="1" max="1" width="28.5" style="36" customWidth="1"/>
    <col min="2" max="2" width="12.5" style="36" customWidth="1"/>
    <col min="3" max="3" width="27.3166666666667" style="36" customWidth="1"/>
    <col min="4" max="4" width="13.3916666666667" style="36" customWidth="1"/>
    <col min="5" max="5" width="18.875" style="36" customWidth="1"/>
    <col min="6" max="6" width="20.625" style="36" customWidth="1"/>
    <col min="7" max="34" width="8" style="36" customWidth="1"/>
    <col min="35" max="16384" width="8" style="37"/>
  </cols>
  <sheetData>
    <row r="1" s="36" customFormat="1" ht="19.5" customHeight="1" spans="1:7">
      <c r="A1" s="38"/>
      <c r="B1" s="38"/>
      <c r="C1" s="38"/>
      <c r="D1" s="38"/>
      <c r="E1" s="38"/>
      <c r="F1" s="63"/>
      <c r="G1" s="38"/>
    </row>
    <row r="2" s="36" customFormat="1" ht="29.25" customHeight="1" spans="1:7">
      <c r="A2" s="64" t="s">
        <v>59</v>
      </c>
      <c r="B2" s="64"/>
      <c r="C2" s="64"/>
      <c r="D2" s="64"/>
      <c r="E2" s="64"/>
      <c r="F2" s="64"/>
      <c r="G2" s="38"/>
    </row>
    <row r="3" s="36" customFormat="1" ht="17.25" customHeight="1" spans="1:7">
      <c r="A3" s="41" t="s">
        <v>1</v>
      </c>
      <c r="B3" s="42"/>
      <c r="C3" s="42"/>
      <c r="D3" s="42"/>
      <c r="E3" s="42"/>
      <c r="F3" s="43" t="s">
        <v>2</v>
      </c>
      <c r="G3" s="38"/>
    </row>
    <row r="4" s="36" customFormat="1" ht="17.25" customHeight="1" spans="1:7">
      <c r="A4" s="44" t="s">
        <v>3</v>
      </c>
      <c r="B4" s="45"/>
      <c r="C4" s="44" t="s">
        <v>60</v>
      </c>
      <c r="D4" s="44"/>
      <c r="E4" s="44"/>
      <c r="F4" s="44"/>
      <c r="G4" s="38"/>
    </row>
    <row r="5" s="36" customFormat="1" ht="17.25" customHeight="1" spans="1:7">
      <c r="A5" s="44" t="s">
        <v>5</v>
      </c>
      <c r="B5" s="47" t="s">
        <v>6</v>
      </c>
      <c r="C5" s="46" t="s">
        <v>7</v>
      </c>
      <c r="D5" s="65" t="s">
        <v>28</v>
      </c>
      <c r="E5" s="46" t="s">
        <v>61</v>
      </c>
      <c r="F5" s="65" t="s">
        <v>62</v>
      </c>
      <c r="G5" s="38"/>
    </row>
    <row r="6" s="36" customFormat="1" ht="17.25" customHeight="1" spans="1:7">
      <c r="A6" s="66" t="s">
        <v>63</v>
      </c>
      <c r="B6" s="67">
        <v>149.85</v>
      </c>
      <c r="C6" s="68" t="s">
        <v>64</v>
      </c>
      <c r="D6" s="69">
        <f>'[1]财拨总表（引用）'!B7</f>
        <v>149.85</v>
      </c>
      <c r="E6" s="69">
        <f>'[1]财拨总表（引用）'!C7</f>
        <v>149.85</v>
      </c>
      <c r="F6" s="69">
        <f>'[1]财拨总表（引用）'!D7</f>
        <v>0</v>
      </c>
      <c r="G6" s="38"/>
    </row>
    <row r="7" s="36" customFormat="1" ht="17.25" customHeight="1" spans="1:7">
      <c r="A7" s="66" t="s">
        <v>65</v>
      </c>
      <c r="B7" s="67">
        <v>149.85</v>
      </c>
      <c r="C7" s="70" t="str">
        <f>'[1]财拨总表（引用）'!A8</f>
        <v>交通运输支出</v>
      </c>
      <c r="D7" s="71">
        <f>'[1]财拨总表（引用）'!B8</f>
        <v>149.85</v>
      </c>
      <c r="E7" s="71">
        <f>'[1]财拨总表（引用）'!C8</f>
        <v>149.85</v>
      </c>
      <c r="F7" s="71">
        <f>'[1]财拨总表（引用）'!D8</f>
        <v>0</v>
      </c>
      <c r="G7" s="38"/>
    </row>
    <row r="8" s="36" customFormat="1" ht="17.25" customHeight="1" spans="1:7">
      <c r="A8" s="66" t="s">
        <v>66</v>
      </c>
      <c r="B8" s="67"/>
      <c r="C8" s="70">
        <f>'[1]财拨总表（引用）'!A9</f>
        <v>0</v>
      </c>
      <c r="D8" s="71">
        <f>'[1]财拨总表（引用）'!B9</f>
        <v>0</v>
      </c>
      <c r="E8" s="71">
        <f>'[1]财拨总表（引用）'!C9</f>
        <v>0</v>
      </c>
      <c r="F8" s="71">
        <f>'[1]财拨总表（引用）'!D9</f>
        <v>0</v>
      </c>
      <c r="G8" s="38"/>
    </row>
    <row r="9" s="36" customFormat="1" ht="17.25" customHeight="1" spans="1:7">
      <c r="A9" s="72" t="s">
        <v>67</v>
      </c>
      <c r="B9" s="67"/>
      <c r="C9" s="70">
        <f>'[1]财拨总表（引用）'!A10</f>
        <v>0</v>
      </c>
      <c r="D9" s="71">
        <f>'[1]财拨总表（引用）'!B10</f>
        <v>0</v>
      </c>
      <c r="E9" s="71">
        <f>'[1]财拨总表（引用）'!C10</f>
        <v>0</v>
      </c>
      <c r="F9" s="71">
        <f>'[1]财拨总表（引用）'!D10</f>
        <v>0</v>
      </c>
      <c r="G9" s="38"/>
    </row>
    <row r="10" s="36" customFormat="1" ht="17.25" customHeight="1" spans="1:7">
      <c r="A10" s="73" t="s">
        <v>68</v>
      </c>
      <c r="B10" s="74"/>
      <c r="C10" s="70">
        <f>'[1]财拨总表（引用）'!A11</f>
        <v>0</v>
      </c>
      <c r="D10" s="71">
        <f>'[1]财拨总表（引用）'!B11</f>
        <v>0</v>
      </c>
      <c r="E10" s="71">
        <f>'[1]财拨总表（引用）'!C11</f>
        <v>0</v>
      </c>
      <c r="F10" s="71">
        <f>'[1]财拨总表（引用）'!D11</f>
        <v>0</v>
      </c>
      <c r="G10" s="38"/>
    </row>
    <row r="11" s="36" customFormat="1" ht="17.25" customHeight="1" spans="1:7">
      <c r="A11" s="73" t="s">
        <v>69</v>
      </c>
      <c r="B11" s="74"/>
      <c r="C11" s="71" t="s">
        <v>70</v>
      </c>
      <c r="D11" s="71"/>
      <c r="E11" s="71"/>
      <c r="F11" s="51"/>
      <c r="G11" s="38"/>
    </row>
    <row r="12" s="36" customFormat="1" ht="17.25" customHeight="1" spans="1:7">
      <c r="A12" s="75" t="s">
        <v>71</v>
      </c>
      <c r="B12" s="74"/>
      <c r="C12" s="71"/>
      <c r="D12" s="71"/>
      <c r="E12" s="71"/>
      <c r="F12" s="51"/>
      <c r="G12" s="38"/>
    </row>
    <row r="13" s="36" customFormat="1" ht="17.25" customHeight="1" spans="1:7">
      <c r="A13" s="76" t="s">
        <v>72</v>
      </c>
      <c r="B13" s="69"/>
      <c r="C13" s="71"/>
      <c r="D13" s="71"/>
      <c r="E13" s="71"/>
      <c r="F13" s="51"/>
      <c r="G13" s="38"/>
    </row>
    <row r="14" s="36" customFormat="1" ht="17.25" customHeight="1" spans="1:7">
      <c r="A14" s="77"/>
      <c r="B14" s="51"/>
      <c r="C14" s="71"/>
      <c r="D14" s="71"/>
      <c r="E14" s="71"/>
      <c r="F14" s="51"/>
      <c r="G14" s="38"/>
    </row>
    <row r="15" s="36" customFormat="1" ht="17.25" customHeight="1" spans="1:7">
      <c r="A15" s="77"/>
      <c r="B15" s="51"/>
      <c r="C15" s="71"/>
      <c r="D15" s="71"/>
      <c r="E15" s="71"/>
      <c r="F15" s="51"/>
      <c r="G15" s="38"/>
    </row>
    <row r="16" s="36" customFormat="1" ht="17.25" customHeight="1" spans="1:7">
      <c r="A16" s="78" t="s">
        <v>23</v>
      </c>
      <c r="B16" s="69">
        <f>B6</f>
        <v>149.85</v>
      </c>
      <c r="C16" s="78" t="s">
        <v>24</v>
      </c>
      <c r="D16" s="69">
        <f>'[1]财拨总表（引用）'!B7</f>
        <v>149.85</v>
      </c>
      <c r="E16" s="69">
        <f>'[1]财拨总表（引用）'!C7</f>
        <v>149.85</v>
      </c>
      <c r="F16" s="69">
        <f>'[1]财拨总表（引用）'!D7</f>
        <v>0</v>
      </c>
      <c r="G16" s="38"/>
    </row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  <row r="26" s="36" customFormat="1" ht="15"/>
    <row r="27" s="36" customFormat="1" ht="15"/>
    <row r="28" s="36" customFormat="1" ht="15"/>
    <row r="29" s="36" customFormat="1" ht="15"/>
    <row r="30" s="36" customFormat="1" ht="15"/>
    <row r="31" s="36" customFormat="1" ht="15"/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 spans="32:32">
      <c r="AF42" s="49"/>
    </row>
    <row r="43" s="36" customFormat="1" ht="15" spans="30:30">
      <c r="AD43" s="49"/>
    </row>
    <row r="44" s="36" customFormat="1" ht="15" spans="31:32">
      <c r="AE44" s="49"/>
      <c r="AF44" s="49"/>
    </row>
    <row r="45" s="36" customFormat="1" ht="15" spans="32:33">
      <c r="AF45" s="49"/>
      <c r="AG45" s="49"/>
    </row>
    <row r="46" s="36" customFormat="1" ht="15" spans="33:33">
      <c r="AG46" s="79" t="s">
        <v>73</v>
      </c>
    </row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 spans="26:26">
      <c r="Z83" s="49"/>
    </row>
    <row r="84" s="36" customFormat="1" ht="15" spans="23:26">
      <c r="W84" s="49"/>
      <c r="X84" s="49"/>
      <c r="Y84" s="49"/>
      <c r="Z84" s="79" t="s">
        <v>73</v>
      </c>
    </row>
  </sheetData>
  <mergeCells count="2">
    <mergeCell ref="A2:F2"/>
    <mergeCell ref="C4:F4"/>
  </mergeCells>
  <printOptions horizontalCentered="1"/>
  <pageMargins left="0.75" right="0.75" top="0.98" bottom="0.79" header="0.51" footer="0.51"/>
  <pageSetup paperSize="9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zoomScale="85" zoomScaleNormal="85" zoomScaleSheetLayoutView="60" workbookViewId="0">
      <selection activeCell="D11" sqref="D11"/>
    </sheetView>
  </sheetViews>
  <sheetFormatPr defaultColWidth="8" defaultRowHeight="12.75" customHeight="1" outlineLevelCol="6"/>
  <cols>
    <col min="1" max="1" width="14.625" style="36" customWidth="1"/>
    <col min="2" max="2" width="38.875" style="36" customWidth="1"/>
    <col min="3" max="5" width="24.5" style="36" customWidth="1"/>
    <col min="6" max="6" width="8" style="36" customWidth="1"/>
    <col min="7" max="7" width="11.875" style="36" customWidth="1"/>
    <col min="8" max="8" width="8" style="36" customWidth="1"/>
    <col min="9" max="16384" width="8" style="37"/>
  </cols>
  <sheetData>
    <row r="1" s="36" customFormat="1" ht="21" customHeight="1" spans="1:7">
      <c r="A1" s="38"/>
      <c r="B1" s="38"/>
      <c r="C1" s="38"/>
      <c r="D1" s="38"/>
      <c r="E1" s="38"/>
      <c r="F1" s="38"/>
      <c r="G1" s="38"/>
    </row>
    <row r="2" s="36" customFormat="1" ht="29.25" customHeight="1" spans="1:7">
      <c r="A2" s="39" t="s">
        <v>74</v>
      </c>
      <c r="B2" s="39"/>
      <c r="C2" s="39"/>
      <c r="D2" s="39"/>
      <c r="E2" s="39"/>
      <c r="F2" s="40"/>
      <c r="G2" s="40"/>
    </row>
    <row r="3" s="36" customFormat="1" ht="21" customHeight="1" spans="1:7">
      <c r="A3" s="41" t="s">
        <v>1</v>
      </c>
      <c r="B3" s="42"/>
      <c r="C3" s="42"/>
      <c r="D3" s="42"/>
      <c r="E3" s="43" t="s">
        <v>2</v>
      </c>
      <c r="F3" s="38"/>
      <c r="G3" s="38"/>
    </row>
    <row r="4" s="36" customFormat="1" ht="17.25" customHeight="1" spans="1:7">
      <c r="A4" s="44" t="s">
        <v>51</v>
      </c>
      <c r="B4" s="44"/>
      <c r="C4" s="44" t="s">
        <v>75</v>
      </c>
      <c r="D4" s="44"/>
      <c r="E4" s="44"/>
      <c r="F4" s="38"/>
      <c r="G4" s="38"/>
    </row>
    <row r="5" s="36" customFormat="1" ht="21" customHeight="1" spans="1:7">
      <c r="A5" s="44" t="s">
        <v>57</v>
      </c>
      <c r="B5" s="44" t="s">
        <v>58</v>
      </c>
      <c r="C5" s="44" t="s">
        <v>28</v>
      </c>
      <c r="D5" s="44" t="s">
        <v>52</v>
      </c>
      <c r="E5" s="44" t="s">
        <v>53</v>
      </c>
      <c r="F5" s="38"/>
      <c r="G5" s="38"/>
    </row>
    <row r="6" s="36" customFormat="1" ht="21" customHeight="1" spans="1:7">
      <c r="A6" s="47" t="s">
        <v>42</v>
      </c>
      <c r="B6" s="47" t="s">
        <v>42</v>
      </c>
      <c r="C6" s="48">
        <v>1</v>
      </c>
      <c r="D6" s="48">
        <f>C6+1</f>
        <v>2</v>
      </c>
      <c r="E6" s="48">
        <f>D6+1</f>
        <v>3</v>
      </c>
      <c r="F6" s="38"/>
      <c r="G6" s="38"/>
    </row>
    <row r="7" s="36" customFormat="1" ht="18.75" customHeight="1" spans="1:7">
      <c r="A7" s="50" t="s">
        <v>43</v>
      </c>
      <c r="B7" s="50" t="s">
        <v>28</v>
      </c>
      <c r="C7" s="52">
        <v>149.85</v>
      </c>
      <c r="D7" s="52">
        <v>149.85</v>
      </c>
      <c r="E7" s="51"/>
      <c r="F7" s="38"/>
      <c r="G7" s="38"/>
    </row>
    <row r="8" s="36" customFormat="1" ht="18.75" customHeight="1" spans="1:5">
      <c r="A8" s="50" t="s">
        <v>44</v>
      </c>
      <c r="B8" s="50" t="s">
        <v>45</v>
      </c>
      <c r="C8" s="52">
        <v>149.85</v>
      </c>
      <c r="D8" s="52">
        <v>149.85</v>
      </c>
      <c r="E8" s="51"/>
    </row>
    <row r="9" s="36" customFormat="1" ht="18.75" customHeight="1" spans="1:5">
      <c r="A9" s="50" t="s">
        <v>46</v>
      </c>
      <c r="B9" s="50" t="s">
        <v>47</v>
      </c>
      <c r="C9" s="52">
        <v>149.85</v>
      </c>
      <c r="D9" s="52">
        <v>149.85</v>
      </c>
      <c r="E9" s="51"/>
    </row>
    <row r="10" s="36" customFormat="1" ht="18.75" customHeight="1" spans="1:5">
      <c r="A10" s="50" t="s">
        <v>48</v>
      </c>
      <c r="B10" s="50" t="s">
        <v>49</v>
      </c>
      <c r="C10" s="52">
        <v>149.85</v>
      </c>
      <c r="D10" s="52">
        <v>149.85</v>
      </c>
      <c r="E10" s="51"/>
    </row>
    <row r="11" s="36" customFormat="1" ht="21" customHeight="1" spans="1:7">
      <c r="A11" s="38"/>
      <c r="B11" s="38"/>
      <c r="C11" s="38"/>
      <c r="D11" s="38"/>
      <c r="E11" s="38"/>
      <c r="F11" s="38"/>
      <c r="G11" s="38"/>
    </row>
    <row r="12" s="36" customFormat="1" ht="21" customHeight="1" spans="1:7">
      <c r="A12" s="38"/>
      <c r="B12" s="38"/>
      <c r="C12" s="38"/>
      <c r="D12" s="38"/>
      <c r="E12" s="38"/>
      <c r="F12" s="38"/>
      <c r="G12" s="38"/>
    </row>
    <row r="13" s="36" customFormat="1" ht="21" customHeight="1" spans="1:7">
      <c r="A13" s="38"/>
      <c r="B13" s="38"/>
      <c r="C13" s="38"/>
      <c r="D13" s="38"/>
      <c r="E13" s="38"/>
      <c r="F13" s="38"/>
      <c r="G13" s="38"/>
    </row>
    <row r="14" s="36" customFormat="1" ht="21" customHeight="1" spans="1:7">
      <c r="A14" s="38"/>
      <c r="B14" s="38"/>
      <c r="C14" s="38"/>
      <c r="D14" s="38"/>
      <c r="E14" s="38"/>
      <c r="F14" s="38"/>
      <c r="G14" s="38"/>
    </row>
    <row r="15" s="36" customFormat="1" ht="21" customHeight="1" spans="1:7">
      <c r="A15" s="38"/>
      <c r="B15" s="38"/>
      <c r="C15" s="38"/>
      <c r="D15" s="38"/>
      <c r="E15" s="38"/>
      <c r="F15" s="38"/>
      <c r="G15" s="38"/>
    </row>
    <row r="16" s="36" customFormat="1" ht="21" customHeight="1" spans="1:7">
      <c r="A16" s="38"/>
      <c r="B16" s="38"/>
      <c r="C16" s="38"/>
      <c r="D16" s="38"/>
      <c r="E16" s="38"/>
      <c r="F16" s="38"/>
      <c r="G16" s="38"/>
    </row>
    <row r="17" s="36" customFormat="1" ht="21" customHeight="1" spans="1:7">
      <c r="A17" s="38"/>
      <c r="B17" s="38"/>
      <c r="C17" s="38"/>
      <c r="D17" s="38"/>
      <c r="E17" s="38"/>
      <c r="F17" s="38"/>
      <c r="G17" s="38"/>
    </row>
    <row r="18" s="36" customFormat="1" ht="21" customHeight="1" spans="1:7">
      <c r="A18" s="38"/>
      <c r="B18" s="38"/>
      <c r="C18" s="38"/>
      <c r="D18" s="38"/>
      <c r="E18" s="38"/>
      <c r="F18" s="38"/>
      <c r="G18" s="38"/>
    </row>
    <row r="19" s="36" customFormat="1" ht="21" customHeight="1" spans="1:7">
      <c r="A19" s="38"/>
      <c r="B19" s="38"/>
      <c r="C19" s="38"/>
      <c r="D19" s="38"/>
      <c r="E19" s="38"/>
      <c r="F19" s="38"/>
      <c r="G19" s="38"/>
    </row>
    <row r="20" s="36" customFormat="1" ht="21" customHeight="1"/>
    <row r="21" s="36" customFormat="1" ht="21" customHeight="1" spans="1:7">
      <c r="A21" s="38"/>
      <c r="B21" s="38"/>
      <c r="C21" s="38"/>
      <c r="D21" s="38"/>
      <c r="E21" s="38"/>
      <c r="F21" s="38"/>
      <c r="G21" s="38"/>
    </row>
    <row r="22" s="36" customFormat="1" ht="15"/>
    <row r="23" s="36" customFormat="1" ht="15"/>
    <row r="24" s="36" customFormat="1" ht="15"/>
    <row r="25" s="36" customFormat="1" ht="15"/>
    <row r="26" s="36" customFormat="1" ht="15"/>
    <row r="27" s="36" customFormat="1" ht="15"/>
  </sheetData>
  <mergeCells count="3">
    <mergeCell ref="A2:E2"/>
    <mergeCell ref="A4:B4"/>
    <mergeCell ref="C4:E4"/>
  </mergeCells>
  <printOptions horizontalCentered="1"/>
  <pageMargins left="0" right="0" top="0.75" bottom="0.75" header="0.31" footer="0.31"/>
  <pageSetup paperSize="9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zoomScale="85" zoomScaleNormal="85" zoomScaleSheetLayoutView="60" workbookViewId="0">
      <selection activeCell="A1" sqref="$A1:$XFD65536"/>
    </sheetView>
  </sheetViews>
  <sheetFormatPr defaultColWidth="8" defaultRowHeight="12.75" customHeight="1" outlineLevelCol="7"/>
  <cols>
    <col min="1" max="1" width="24.5" style="36" customWidth="1"/>
    <col min="2" max="2" width="33.25" style="36" customWidth="1"/>
    <col min="3" max="5" width="24.5" style="36" customWidth="1"/>
    <col min="6" max="6" width="8" style="36" customWidth="1"/>
    <col min="7" max="7" width="11.875" style="36" customWidth="1"/>
    <col min="8" max="9" width="8" style="36" customWidth="1"/>
    <col min="10" max="16384" width="8" style="37"/>
  </cols>
  <sheetData>
    <row r="1" s="36" customFormat="1" ht="21" customHeight="1" spans="1:7">
      <c r="A1" s="38"/>
      <c r="B1" s="38"/>
      <c r="C1" s="38"/>
      <c r="D1" s="38"/>
      <c r="E1" s="38"/>
      <c r="F1" s="38"/>
      <c r="G1" s="38"/>
    </row>
    <row r="2" s="36" customFormat="1" ht="29.25" customHeight="1" spans="1:7">
      <c r="A2" s="39" t="s">
        <v>76</v>
      </c>
      <c r="B2" s="39"/>
      <c r="C2" s="39"/>
      <c r="D2" s="39"/>
      <c r="E2" s="39"/>
      <c r="F2" s="40"/>
      <c r="G2" s="40"/>
    </row>
    <row r="3" s="36" customFormat="1" ht="21" customHeight="1" spans="1:7">
      <c r="A3" s="41" t="s">
        <v>1</v>
      </c>
      <c r="B3" s="42"/>
      <c r="C3" s="42"/>
      <c r="D3" s="42"/>
      <c r="E3" s="43" t="s">
        <v>2</v>
      </c>
      <c r="F3" s="38"/>
      <c r="G3" s="38"/>
    </row>
    <row r="4" s="36" customFormat="1" ht="17.25" customHeight="1" spans="1:7">
      <c r="A4" s="44" t="s">
        <v>77</v>
      </c>
      <c r="B4" s="44"/>
      <c r="C4" s="44" t="s">
        <v>78</v>
      </c>
      <c r="D4" s="44"/>
      <c r="E4" s="44"/>
      <c r="F4" s="38"/>
      <c r="G4" s="38"/>
    </row>
    <row r="5" s="36" customFormat="1" ht="21" customHeight="1" spans="1:7">
      <c r="A5" s="44" t="s">
        <v>57</v>
      </c>
      <c r="B5" s="45" t="s">
        <v>58</v>
      </c>
      <c r="C5" s="46" t="s">
        <v>28</v>
      </c>
      <c r="D5" s="46" t="s">
        <v>79</v>
      </c>
      <c r="E5" s="46" t="s">
        <v>80</v>
      </c>
      <c r="F5" s="38"/>
      <c r="G5" s="38"/>
    </row>
    <row r="6" s="36" customFormat="1" ht="21" customHeight="1" spans="1:7">
      <c r="A6" s="47" t="s">
        <v>42</v>
      </c>
      <c r="B6" s="47" t="s">
        <v>42</v>
      </c>
      <c r="C6" s="48">
        <v>1</v>
      </c>
      <c r="D6" s="48">
        <f>C6+1</f>
        <v>2</v>
      </c>
      <c r="E6" s="48">
        <f>D6+1</f>
        <v>3</v>
      </c>
      <c r="F6" s="38"/>
      <c r="G6" s="38"/>
    </row>
    <row r="7" s="36" customFormat="1" ht="18.75" customHeight="1" spans="1:8">
      <c r="A7" s="50" t="s">
        <v>43</v>
      </c>
      <c r="B7" s="50" t="s">
        <v>28</v>
      </c>
      <c r="C7" s="52">
        <v>149.85</v>
      </c>
      <c r="D7" s="52">
        <v>124.7</v>
      </c>
      <c r="E7" s="51">
        <v>25.15</v>
      </c>
      <c r="F7" s="62"/>
      <c r="G7" s="62"/>
      <c r="H7" s="49"/>
    </row>
    <row r="8" s="36" customFormat="1" ht="18.75" customHeight="1" spans="1:5">
      <c r="A8" s="50"/>
      <c r="B8" s="50" t="s">
        <v>81</v>
      </c>
      <c r="C8" s="52">
        <v>124.7</v>
      </c>
      <c r="D8" s="52">
        <v>124.7</v>
      </c>
      <c r="E8" s="51"/>
    </row>
    <row r="9" s="36" customFormat="1" ht="18.75" customHeight="1" spans="1:5">
      <c r="A9" s="50" t="s">
        <v>82</v>
      </c>
      <c r="B9" s="50" t="s">
        <v>83</v>
      </c>
      <c r="C9" s="52">
        <v>38.45</v>
      </c>
      <c r="D9" s="52">
        <v>38.45</v>
      </c>
      <c r="E9" s="51"/>
    </row>
    <row r="10" s="36" customFormat="1" ht="18.75" customHeight="1" spans="1:5">
      <c r="A10" s="50" t="s">
        <v>84</v>
      </c>
      <c r="B10" s="50" t="s">
        <v>85</v>
      </c>
      <c r="C10" s="52">
        <v>21.12</v>
      </c>
      <c r="D10" s="52">
        <v>21.12</v>
      </c>
      <c r="E10" s="51"/>
    </row>
    <row r="11" s="36" customFormat="1" ht="18.75" customHeight="1" spans="1:5">
      <c r="A11" s="50" t="s">
        <v>86</v>
      </c>
      <c r="B11" s="50" t="s">
        <v>87</v>
      </c>
      <c r="C11" s="52">
        <v>24.4</v>
      </c>
      <c r="D11" s="52">
        <v>24.4</v>
      </c>
      <c r="E11" s="51"/>
    </row>
    <row r="12" s="36" customFormat="1" ht="18.75" customHeight="1" spans="1:5">
      <c r="A12" s="50" t="s">
        <v>88</v>
      </c>
      <c r="B12" s="50" t="s">
        <v>89</v>
      </c>
      <c r="C12" s="52">
        <v>10.06</v>
      </c>
      <c r="D12" s="52">
        <v>10.06</v>
      </c>
      <c r="E12" s="51"/>
    </row>
    <row r="13" s="36" customFormat="1" ht="18.75" customHeight="1" spans="1:5">
      <c r="A13" s="50" t="s">
        <v>90</v>
      </c>
      <c r="B13" s="50" t="s">
        <v>91</v>
      </c>
      <c r="C13" s="52">
        <v>5.03</v>
      </c>
      <c r="D13" s="52">
        <v>5.03</v>
      </c>
      <c r="E13" s="51"/>
    </row>
    <row r="14" s="36" customFormat="1" ht="18.75" customHeight="1" spans="1:5">
      <c r="A14" s="50" t="s">
        <v>92</v>
      </c>
      <c r="B14" s="50" t="s">
        <v>93</v>
      </c>
      <c r="C14" s="52">
        <v>4.09</v>
      </c>
      <c r="D14" s="52">
        <v>4.09</v>
      </c>
      <c r="E14" s="51"/>
    </row>
    <row r="15" s="36" customFormat="1" ht="18.75" customHeight="1" spans="1:5">
      <c r="A15" s="50" t="s">
        <v>94</v>
      </c>
      <c r="B15" s="50" t="s">
        <v>95</v>
      </c>
      <c r="C15" s="52">
        <v>14.23</v>
      </c>
      <c r="D15" s="52">
        <v>14.23</v>
      </c>
      <c r="E15" s="51"/>
    </row>
    <row r="16" s="36" customFormat="1" ht="18.75" customHeight="1" spans="1:5">
      <c r="A16" s="50" t="s">
        <v>96</v>
      </c>
      <c r="B16" s="50" t="s">
        <v>97</v>
      </c>
      <c r="C16" s="52">
        <v>7.32</v>
      </c>
      <c r="D16" s="52">
        <v>7.32</v>
      </c>
      <c r="E16" s="51"/>
    </row>
    <row r="17" s="36" customFormat="1" ht="18.75" customHeight="1" spans="1:5">
      <c r="A17" s="50"/>
      <c r="B17" s="50" t="s">
        <v>98</v>
      </c>
      <c r="C17" s="52">
        <v>25.15</v>
      </c>
      <c r="D17" s="52"/>
      <c r="E17" s="51">
        <v>25.15</v>
      </c>
    </row>
    <row r="18" s="36" customFormat="1" ht="18.75" customHeight="1" spans="1:5">
      <c r="A18" s="50" t="s">
        <v>99</v>
      </c>
      <c r="B18" s="50" t="s">
        <v>100</v>
      </c>
      <c r="C18" s="52">
        <v>4.4</v>
      </c>
      <c r="D18" s="52"/>
      <c r="E18" s="51">
        <v>4.4</v>
      </c>
    </row>
    <row r="19" s="36" customFormat="1" ht="18.75" customHeight="1" spans="1:5">
      <c r="A19" s="50" t="s">
        <v>101</v>
      </c>
      <c r="B19" s="50" t="s">
        <v>102</v>
      </c>
      <c r="C19" s="52">
        <v>8</v>
      </c>
      <c r="D19" s="52"/>
      <c r="E19" s="51">
        <v>8</v>
      </c>
    </row>
    <row r="20" s="36" customFormat="1" ht="18.75" customHeight="1" spans="1:5">
      <c r="A20" s="50" t="s">
        <v>103</v>
      </c>
      <c r="B20" s="50" t="s">
        <v>104</v>
      </c>
      <c r="C20" s="52">
        <v>2</v>
      </c>
      <c r="D20" s="52"/>
      <c r="E20" s="51">
        <v>2</v>
      </c>
    </row>
    <row r="21" s="36" customFormat="1" ht="18.75" customHeight="1" spans="1:5">
      <c r="A21" s="50" t="s">
        <v>105</v>
      </c>
      <c r="B21" s="50" t="s">
        <v>106</v>
      </c>
      <c r="C21" s="52">
        <v>2.4</v>
      </c>
      <c r="D21" s="52"/>
      <c r="E21" s="51">
        <v>2.4</v>
      </c>
    </row>
    <row r="22" s="36" customFormat="1" ht="18.75" customHeight="1" spans="1:5">
      <c r="A22" s="50" t="s">
        <v>107</v>
      </c>
      <c r="B22" s="50" t="s">
        <v>108</v>
      </c>
      <c r="C22" s="52">
        <v>3</v>
      </c>
      <c r="D22" s="52"/>
      <c r="E22" s="51">
        <v>3</v>
      </c>
    </row>
    <row r="23" s="36" customFormat="1" ht="18.75" customHeight="1" spans="1:5">
      <c r="A23" s="50" t="s">
        <v>109</v>
      </c>
      <c r="B23" s="50" t="s">
        <v>110</v>
      </c>
      <c r="C23" s="52">
        <v>5</v>
      </c>
      <c r="D23" s="52"/>
      <c r="E23" s="51">
        <v>5</v>
      </c>
    </row>
    <row r="24" s="36" customFormat="1" ht="18.75" customHeight="1" spans="1:5">
      <c r="A24" s="50" t="s">
        <v>111</v>
      </c>
      <c r="B24" s="50" t="s">
        <v>112</v>
      </c>
      <c r="C24" s="52">
        <v>0.35</v>
      </c>
      <c r="D24" s="52"/>
      <c r="E24" s="51">
        <v>0.35</v>
      </c>
    </row>
    <row r="25" s="36" customFormat="1" ht="21" customHeight="1" spans="1:8">
      <c r="A25" s="38"/>
      <c r="B25" s="38"/>
      <c r="C25" s="38"/>
      <c r="D25" s="38"/>
      <c r="E25" s="38"/>
      <c r="F25" s="38"/>
      <c r="G25" s="38"/>
      <c r="H25" s="49"/>
    </row>
    <row r="26" s="36" customFormat="1" ht="21" customHeight="1" spans="1:7">
      <c r="A26" s="38"/>
      <c r="B26" s="38"/>
      <c r="C26" s="38"/>
      <c r="D26" s="38"/>
      <c r="E26" s="38"/>
      <c r="F26" s="38"/>
      <c r="G26" s="38"/>
    </row>
    <row r="27" s="36" customFormat="1" ht="21" customHeight="1" spans="1:6">
      <c r="A27" s="38"/>
      <c r="B27" s="38"/>
      <c r="C27" s="38"/>
      <c r="D27" s="38"/>
      <c r="E27" s="38"/>
      <c r="F27" s="38"/>
    </row>
    <row r="28" s="36" customFormat="1" ht="21" customHeight="1" spans="1:7">
      <c r="A28" s="38"/>
      <c r="B28" s="38"/>
      <c r="C28" s="38"/>
      <c r="D28" s="38"/>
      <c r="E28" s="38"/>
      <c r="F28" s="38"/>
      <c r="G28" s="38"/>
    </row>
    <row r="29" s="36" customFormat="1" ht="21" customHeight="1" spans="1:7">
      <c r="A29" s="38"/>
      <c r="B29" s="38"/>
      <c r="C29" s="38"/>
      <c r="D29" s="38"/>
      <c r="E29" s="38"/>
      <c r="F29" s="38"/>
      <c r="G29" s="38"/>
    </row>
    <row r="30" s="36" customFormat="1" ht="21" customHeight="1" spans="1:7">
      <c r="A30" s="38"/>
      <c r="B30" s="38"/>
      <c r="C30" s="38"/>
      <c r="D30" s="38"/>
      <c r="E30" s="38"/>
      <c r="F30" s="38"/>
      <c r="G30" s="38"/>
    </row>
    <row r="31" s="36" customFormat="1" ht="21" customHeight="1" spans="1:7">
      <c r="A31" s="38"/>
      <c r="B31" s="38"/>
      <c r="C31" s="38"/>
      <c r="D31" s="38"/>
      <c r="E31" s="38"/>
      <c r="F31" s="38"/>
      <c r="G31" s="38"/>
    </row>
    <row r="32" s="36" customFormat="1" ht="21" customHeight="1" spans="1:7">
      <c r="A32" s="38"/>
      <c r="B32" s="38"/>
      <c r="C32" s="38"/>
      <c r="D32" s="38"/>
      <c r="E32" s="38"/>
      <c r="F32" s="38"/>
      <c r="G32" s="38"/>
    </row>
    <row r="33" s="36" customFormat="1" ht="21" customHeight="1" spans="1:7">
      <c r="A33" s="38"/>
      <c r="B33" s="38"/>
      <c r="C33" s="38"/>
      <c r="D33" s="38"/>
      <c r="E33" s="38"/>
      <c r="F33" s="38"/>
      <c r="G33" s="38"/>
    </row>
    <row r="34" s="36" customFormat="1" ht="21" customHeight="1"/>
    <row r="35" s="36" customFormat="1" ht="21" customHeight="1" spans="1:7">
      <c r="A35" s="38"/>
      <c r="B35" s="38"/>
      <c r="C35" s="38"/>
      <c r="D35" s="38"/>
      <c r="E35" s="38"/>
      <c r="F35" s="38"/>
      <c r="G35" s="38"/>
    </row>
  </sheetData>
  <mergeCells count="3">
    <mergeCell ref="A2:E2"/>
    <mergeCell ref="A4:B4"/>
    <mergeCell ref="C4:E4"/>
  </mergeCells>
  <printOptions horizontalCentered="1"/>
  <pageMargins left="0" right="0" top="0.75" bottom="0.75" header="0.31" footer="0.31"/>
  <pageSetup paperSize="9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zoomScale="85" zoomScaleNormal="85" zoomScaleSheetLayoutView="60" workbookViewId="0">
      <selection activeCell="A1" sqref="$A1:$XFD65536"/>
    </sheetView>
  </sheetViews>
  <sheetFormatPr defaultColWidth="8" defaultRowHeight="12.75" customHeight="1" outlineLevelCol="7"/>
  <cols>
    <col min="1" max="1" width="15.325" style="36" customWidth="1"/>
    <col min="2" max="2" width="24.3833333333333" style="36" customWidth="1"/>
    <col min="3" max="3" width="13.1083333333333" style="36" customWidth="1"/>
    <col min="4" max="4" width="19.0583333333333" style="36" customWidth="1"/>
    <col min="5" max="5" width="13.125" style="36" customWidth="1"/>
    <col min="6" max="6" width="15.375" style="36" customWidth="1"/>
    <col min="7" max="7" width="16.25" style="36" customWidth="1"/>
    <col min="8" max="9" width="8" style="36" customWidth="1"/>
    <col min="10" max="16384" width="8" style="37"/>
  </cols>
  <sheetData>
    <row r="1" s="36" customFormat="1" ht="15" spans="7:7">
      <c r="G1" s="54"/>
    </row>
    <row r="2" s="36" customFormat="1" ht="30" customHeight="1" spans="1:7">
      <c r="A2" s="39" t="s">
        <v>113</v>
      </c>
      <c r="B2" s="39"/>
      <c r="C2" s="39"/>
      <c r="D2" s="39"/>
      <c r="E2" s="39"/>
      <c r="F2" s="39"/>
      <c r="G2" s="39"/>
    </row>
    <row r="3" s="36" customFormat="1" ht="18" customHeight="1" spans="1:7">
      <c r="A3" s="55" t="s">
        <v>1</v>
      </c>
      <c r="B3" s="55"/>
      <c r="C3" s="55"/>
      <c r="D3" s="56"/>
      <c r="E3" s="56"/>
      <c r="F3" s="56"/>
      <c r="G3" s="43" t="s">
        <v>2</v>
      </c>
    </row>
    <row r="4" s="36" customFormat="1" ht="31.5" customHeight="1" spans="1:7">
      <c r="A4" s="47" t="s">
        <v>114</v>
      </c>
      <c r="B4" s="47" t="s">
        <v>115</v>
      </c>
      <c r="C4" s="47" t="s">
        <v>28</v>
      </c>
      <c r="D4" s="57" t="s">
        <v>116</v>
      </c>
      <c r="E4" s="47" t="s">
        <v>117</v>
      </c>
      <c r="F4" s="58" t="s">
        <v>118</v>
      </c>
      <c r="G4" s="47" t="s">
        <v>119</v>
      </c>
    </row>
    <row r="5" s="36" customFormat="1" ht="21.75" customHeight="1" spans="1:7">
      <c r="A5" s="59" t="s">
        <v>42</v>
      </c>
      <c r="B5" s="59" t="s">
        <v>42</v>
      </c>
      <c r="C5" s="60">
        <v>1</v>
      </c>
      <c r="D5" s="61">
        <f t="shared" ref="D5:G5" si="0">C5+1</f>
        <v>2</v>
      </c>
      <c r="E5" s="61">
        <f t="shared" si="0"/>
        <v>3</v>
      </c>
      <c r="F5" s="61">
        <f t="shared" si="0"/>
        <v>4</v>
      </c>
      <c r="G5" s="61">
        <f t="shared" si="0"/>
        <v>5</v>
      </c>
    </row>
    <row r="6" s="36" customFormat="1" ht="22.5" customHeight="1" spans="1:7">
      <c r="A6" s="50" t="s">
        <v>43</v>
      </c>
      <c r="B6" s="50" t="s">
        <v>28</v>
      </c>
      <c r="C6" s="52">
        <v>5</v>
      </c>
      <c r="D6" s="52"/>
      <c r="E6" s="52">
        <v>2</v>
      </c>
      <c r="F6" s="51">
        <v>3</v>
      </c>
      <c r="G6" s="51"/>
    </row>
    <row r="7" s="36" customFormat="1" ht="22.5" customHeight="1" spans="1:7">
      <c r="A7" s="50" t="s">
        <v>120</v>
      </c>
      <c r="B7" s="50" t="s">
        <v>121</v>
      </c>
      <c r="C7" s="52">
        <v>5</v>
      </c>
      <c r="D7" s="52"/>
      <c r="E7" s="52">
        <v>2</v>
      </c>
      <c r="F7" s="51">
        <v>3</v>
      </c>
      <c r="G7" s="51"/>
    </row>
    <row r="8" s="36" customFormat="1" ht="15" spans="1:7">
      <c r="A8" s="49"/>
      <c r="B8" s="49"/>
      <c r="C8" s="49"/>
      <c r="D8" s="49"/>
      <c r="E8" s="49"/>
      <c r="F8" s="49"/>
      <c r="G8" s="49"/>
    </row>
    <row r="9" s="36" customFormat="1" ht="15" spans="1:8">
      <c r="A9" s="49"/>
      <c r="B9" s="49"/>
      <c r="C9" s="49"/>
      <c r="D9" s="49"/>
      <c r="E9" s="49"/>
      <c r="F9" s="49"/>
      <c r="G9" s="49"/>
      <c r="H9" s="49"/>
    </row>
    <row r="10" s="36" customFormat="1" ht="15" spans="1:7">
      <c r="A10" s="49"/>
      <c r="B10" s="49"/>
      <c r="C10" s="49"/>
      <c r="D10" s="49"/>
      <c r="E10" s="49"/>
      <c r="F10" s="49"/>
      <c r="G10" s="49"/>
    </row>
    <row r="11" s="36" customFormat="1" ht="15" spans="1:7">
      <c r="A11" s="49"/>
      <c r="B11" s="49"/>
      <c r="C11" s="49"/>
      <c r="D11" s="49"/>
      <c r="E11" s="49"/>
      <c r="F11" s="49"/>
      <c r="G11" s="49"/>
    </row>
    <row r="12" s="36" customFormat="1" ht="15" spans="1:7">
      <c r="A12" s="49"/>
      <c r="B12" s="49"/>
      <c r="C12" s="49"/>
      <c r="D12" s="49"/>
      <c r="E12" s="49"/>
      <c r="F12" s="49"/>
      <c r="G12" s="49"/>
    </row>
    <row r="13" s="36" customFormat="1" ht="15" spans="1:7">
      <c r="A13" s="49"/>
      <c r="B13" s="49"/>
      <c r="C13" s="49"/>
      <c r="D13" s="49"/>
      <c r="E13" s="49"/>
      <c r="F13" s="49"/>
      <c r="G13" s="49"/>
    </row>
    <row r="14" s="36" customFormat="1" ht="15" spans="1:7">
      <c r="A14" s="49"/>
      <c r="B14" s="49"/>
      <c r="C14" s="49"/>
      <c r="D14" s="49"/>
      <c r="E14" s="49"/>
      <c r="F14" s="49"/>
      <c r="G14" s="49"/>
    </row>
    <row r="15" s="36" customFormat="1" ht="15" spans="1:7">
      <c r="A15" s="49"/>
      <c r="B15" s="49"/>
      <c r="C15" s="49"/>
      <c r="D15" s="49"/>
      <c r="E15" s="49"/>
      <c r="F15" s="49"/>
      <c r="G15" s="49"/>
    </row>
    <row r="16" s="36" customFormat="1" ht="15" spans="5:7">
      <c r="E16" s="49"/>
      <c r="F16" s="49"/>
      <c r="G16" s="49"/>
    </row>
    <row r="17" s="36" customFormat="1" ht="15" spans="4:6">
      <c r="D17" s="49"/>
      <c r="E17" s="49"/>
      <c r="F17" s="49"/>
    </row>
    <row r="18" s="36" customFormat="1" ht="15" spans="2:6">
      <c r="B18" s="49"/>
      <c r="C18" s="49"/>
      <c r="D18" s="49"/>
      <c r="F18" s="49"/>
    </row>
    <row r="19" s="36" customFormat="1" ht="15" spans="3:7">
      <c r="C19" s="49"/>
      <c r="E19" s="49"/>
      <c r="G19" s="49"/>
    </row>
    <row r="20" s="36" customFormat="1" ht="15" spans="3:7">
      <c r="C20" s="49"/>
      <c r="G20" s="49"/>
    </row>
    <row r="21" s="36" customFormat="1" ht="15" spans="5:7">
      <c r="E21" s="49"/>
      <c r="G21" s="49"/>
    </row>
    <row r="22" s="36" customFormat="1" ht="15"/>
    <row r="23" s="36" customFormat="1" ht="15"/>
    <row r="24" s="36" customFormat="1" ht="15"/>
    <row r="25" s="36" customFormat="1" ht="15" spans="4:4">
      <c r="D25" s="49"/>
    </row>
  </sheetData>
  <mergeCells count="1">
    <mergeCell ref="A2:G2"/>
  </mergeCells>
  <printOptions horizontalCentered="1"/>
  <pageMargins left="0" right="0" top="0.75" bottom="0.75" header="0.31" footer="0.31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showGridLines="0" showZeros="0" zoomScale="85" zoomScaleNormal="85" zoomScaleSheetLayoutView="60" workbookViewId="0">
      <selection activeCell="B14" sqref="B14"/>
    </sheetView>
  </sheetViews>
  <sheetFormatPr defaultColWidth="8" defaultRowHeight="12.75" customHeight="1" outlineLevelCol="7"/>
  <cols>
    <col min="1" max="1" width="14.625" style="36" customWidth="1"/>
    <col min="2" max="2" width="43" style="36" customWidth="1"/>
    <col min="3" max="5" width="24.5" style="36" customWidth="1"/>
    <col min="6" max="6" width="8" style="36" customWidth="1"/>
    <col min="7" max="7" width="11.875" style="36" customWidth="1"/>
    <col min="8" max="9" width="8" style="36" customWidth="1"/>
    <col min="10" max="16384" width="8" style="37"/>
  </cols>
  <sheetData>
    <row r="1" s="36" customFormat="1" ht="21" customHeight="1" spans="1:7">
      <c r="A1" s="38"/>
      <c r="B1" s="38"/>
      <c r="C1" s="38"/>
      <c r="D1" s="38"/>
      <c r="E1" s="38"/>
      <c r="F1" s="38"/>
      <c r="G1" s="38"/>
    </row>
    <row r="2" s="36" customFormat="1" ht="29.25" customHeight="1" spans="1:7">
      <c r="A2" s="39" t="s">
        <v>122</v>
      </c>
      <c r="B2" s="39"/>
      <c r="C2" s="39"/>
      <c r="D2" s="39"/>
      <c r="E2" s="39"/>
      <c r="F2" s="40"/>
      <c r="G2" s="40"/>
    </row>
    <row r="3" s="36" customFormat="1" ht="21" customHeight="1" spans="1:7">
      <c r="A3" s="41" t="s">
        <v>1</v>
      </c>
      <c r="B3" s="42"/>
      <c r="C3" s="42"/>
      <c r="D3" s="42"/>
      <c r="E3" s="43" t="s">
        <v>2</v>
      </c>
      <c r="F3" s="38"/>
      <c r="G3" s="38"/>
    </row>
    <row r="4" s="36" customFormat="1" ht="17.25" customHeight="1" spans="1:7">
      <c r="A4" s="44" t="s">
        <v>51</v>
      </c>
      <c r="B4" s="44"/>
      <c r="C4" s="44" t="s">
        <v>75</v>
      </c>
      <c r="D4" s="44"/>
      <c r="E4" s="44"/>
      <c r="F4" s="38"/>
      <c r="G4" s="38"/>
    </row>
    <row r="5" s="36" customFormat="1" ht="21" customHeight="1" spans="1:7">
      <c r="A5" s="44" t="s">
        <v>57</v>
      </c>
      <c r="B5" s="45" t="s">
        <v>58</v>
      </c>
      <c r="C5" s="46" t="s">
        <v>28</v>
      </c>
      <c r="D5" s="46" t="s">
        <v>52</v>
      </c>
      <c r="E5" s="46" t="s">
        <v>53</v>
      </c>
      <c r="F5" s="38"/>
      <c r="G5" s="38"/>
    </row>
    <row r="6" s="36" customFormat="1" ht="21" customHeight="1" spans="1:8">
      <c r="A6" s="47" t="s">
        <v>42</v>
      </c>
      <c r="B6" s="47" t="s">
        <v>42</v>
      </c>
      <c r="C6" s="48">
        <v>1</v>
      </c>
      <c r="D6" s="48">
        <f>C6+1</f>
        <v>2</v>
      </c>
      <c r="E6" s="48">
        <f>D6+1</f>
        <v>3</v>
      </c>
      <c r="F6" s="38"/>
      <c r="G6" s="38"/>
      <c r="H6" s="49"/>
    </row>
    <row r="7" s="36" customFormat="1" ht="18.75" customHeight="1" spans="1:7">
      <c r="A7" s="50"/>
      <c r="B7" s="50"/>
      <c r="C7" s="51"/>
      <c r="D7" s="52"/>
      <c r="E7" s="51"/>
      <c r="F7" s="38"/>
      <c r="G7" s="38"/>
    </row>
    <row r="8" s="36" customFormat="1" ht="21" customHeight="1"/>
    <row r="9" s="36" customFormat="1" ht="21" customHeight="1" spans="1:1">
      <c r="A9" s="53" t="s">
        <v>123</v>
      </c>
    </row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  <row r="18" s="36" customFormat="1" ht="21" customHeight="1"/>
  </sheetData>
  <mergeCells count="3">
    <mergeCell ref="A2:E2"/>
    <mergeCell ref="A4:B4"/>
    <mergeCell ref="C4:E4"/>
  </mergeCells>
  <printOptions horizontalCentered="1"/>
  <pageMargins left="0.39" right="0.39" top="0.59" bottom="0.59" header="0.39" footer="0.39"/>
  <pageSetup paperSize="9" fitToHeight="100" orientation="landscape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2"/>
  <sheetViews>
    <sheetView workbookViewId="0">
      <selection activeCell="A12" sqref="$A12:$XFD12"/>
    </sheetView>
  </sheetViews>
  <sheetFormatPr defaultColWidth="9" defaultRowHeight="13.5"/>
  <cols>
    <col min="1" max="1" width="4.89166666666667" style="7" customWidth="1"/>
    <col min="2" max="2" width="9" style="7"/>
    <col min="3" max="3" width="1.49166666666667" style="7" customWidth="1"/>
    <col min="4" max="4" width="9" style="7"/>
    <col min="5" max="5" width="23.5166666666667" style="7" customWidth="1"/>
    <col min="6" max="6" width="15.375" style="7" customWidth="1"/>
    <col min="7" max="7" width="9" style="7"/>
    <col min="8" max="8" width="20.6" style="7" customWidth="1"/>
    <col min="9" max="16384" width="9" style="7"/>
  </cols>
  <sheetData>
    <row r="2" s="7" customFormat="1" ht="17" customHeight="1" spans="1:8">
      <c r="A2" s="8" t="s">
        <v>124</v>
      </c>
      <c r="B2" s="8"/>
      <c r="C2" s="8"/>
      <c r="D2" s="8"/>
      <c r="E2" s="8"/>
      <c r="F2" s="8"/>
      <c r="G2" s="8"/>
      <c r="H2" s="8"/>
    </row>
    <row r="3" s="7" customFormat="1" ht="14.25" spans="1:8">
      <c r="A3" s="9" t="s">
        <v>125</v>
      </c>
      <c r="B3" s="9"/>
      <c r="C3" s="9"/>
      <c r="D3" s="9"/>
      <c r="E3" s="9"/>
      <c r="F3" s="9"/>
      <c r="G3" s="9"/>
      <c r="H3" s="9"/>
    </row>
    <row r="4" s="7" customFormat="1" ht="21" customHeight="1" spans="1:8">
      <c r="A4" s="10" t="s">
        <v>126</v>
      </c>
      <c r="B4" s="10"/>
      <c r="C4" s="10"/>
      <c r="D4" s="10" t="s">
        <v>121</v>
      </c>
      <c r="E4" s="10"/>
      <c r="F4" s="10" t="s">
        <v>127</v>
      </c>
      <c r="G4" s="11">
        <v>0</v>
      </c>
      <c r="H4" s="12"/>
    </row>
    <row r="5" s="7" customFormat="1" ht="14" customHeight="1" spans="1:8">
      <c r="A5" s="13" t="s">
        <v>128</v>
      </c>
      <c r="B5" s="14" t="s">
        <v>129</v>
      </c>
      <c r="C5" s="15"/>
      <c r="D5" s="14" t="s">
        <v>130</v>
      </c>
      <c r="E5" s="13"/>
      <c r="F5" s="10" t="s">
        <v>131</v>
      </c>
      <c r="G5" s="11"/>
      <c r="H5" s="12"/>
    </row>
    <row r="6" s="7" customFormat="1" ht="26" customHeight="1" spans="1:8">
      <c r="A6" s="10"/>
      <c r="B6" s="16"/>
      <c r="C6" s="17"/>
      <c r="D6" s="16"/>
      <c r="E6" s="17"/>
      <c r="F6" s="18" t="s">
        <v>132</v>
      </c>
      <c r="G6" s="19">
        <v>251.73</v>
      </c>
      <c r="H6" s="12"/>
    </row>
    <row r="7" s="7" customFormat="1" ht="28" customHeight="1" spans="1:8">
      <c r="A7" s="10"/>
      <c r="B7" s="19" t="s">
        <v>133</v>
      </c>
      <c r="C7" s="12"/>
      <c r="D7" s="19" t="s">
        <v>134</v>
      </c>
      <c r="E7" s="12"/>
      <c r="F7" s="20" t="s">
        <v>135</v>
      </c>
      <c r="G7" s="19">
        <v>149.85</v>
      </c>
      <c r="H7" s="12"/>
    </row>
    <row r="8" s="7" customFormat="1" ht="26" customHeight="1" spans="1:8">
      <c r="A8" s="10"/>
      <c r="B8" s="19" t="s">
        <v>136</v>
      </c>
      <c r="C8" s="12"/>
      <c r="D8" s="19" t="s">
        <v>137</v>
      </c>
      <c r="E8" s="12"/>
      <c r="F8" s="20" t="s">
        <v>138</v>
      </c>
      <c r="G8" s="19">
        <v>101.88</v>
      </c>
      <c r="H8" s="12"/>
    </row>
    <row r="9" s="7" customFormat="1" ht="45" customHeight="1" spans="1:8">
      <c r="A9" s="10"/>
      <c r="B9" s="19" t="s">
        <v>139</v>
      </c>
      <c r="C9" s="12"/>
      <c r="D9" s="21" t="s">
        <v>140</v>
      </c>
      <c r="E9" s="22"/>
      <c r="F9" s="20" t="s">
        <v>141</v>
      </c>
      <c r="G9" s="19">
        <v>164.73</v>
      </c>
      <c r="H9" s="12"/>
    </row>
    <row r="10" s="7" customFormat="1" ht="75" customHeight="1" spans="1:8">
      <c r="A10" s="10"/>
      <c r="B10" s="19" t="s">
        <v>142</v>
      </c>
      <c r="C10" s="12"/>
      <c r="D10" s="19" t="s">
        <v>143</v>
      </c>
      <c r="E10" s="12"/>
      <c r="F10" s="20" t="s">
        <v>144</v>
      </c>
      <c r="G10" s="19">
        <v>87</v>
      </c>
      <c r="H10" s="12"/>
    </row>
    <row r="11" s="7" customFormat="1" ht="27" customHeight="1" spans="1:8">
      <c r="A11" s="10"/>
      <c r="B11" s="19" t="s">
        <v>145</v>
      </c>
      <c r="C11" s="12"/>
      <c r="D11" s="19" t="s">
        <v>146</v>
      </c>
      <c r="E11" s="11"/>
      <c r="F11" s="20" t="s">
        <v>147</v>
      </c>
      <c r="G11" s="23" t="s">
        <v>148</v>
      </c>
      <c r="H11" s="20"/>
    </row>
    <row r="12" s="7" customFormat="1" ht="117" customHeight="1" spans="1:9">
      <c r="A12" s="13" t="s">
        <v>149</v>
      </c>
      <c r="B12" s="21" t="s">
        <v>150</v>
      </c>
      <c r="C12" s="24"/>
      <c r="D12" s="24"/>
      <c r="E12" s="24"/>
      <c r="F12" s="25"/>
      <c r="G12" s="24"/>
      <c r="H12" s="25"/>
      <c r="I12" s="35"/>
    </row>
    <row r="13" s="7" customFormat="1" ht="15.95" customHeight="1" spans="1:8">
      <c r="A13" s="26" t="s">
        <v>151</v>
      </c>
      <c r="B13" s="10" t="s">
        <v>152</v>
      </c>
      <c r="C13" s="19" t="s">
        <v>153</v>
      </c>
      <c r="D13" s="12"/>
      <c r="E13" s="10" t="s">
        <v>154</v>
      </c>
      <c r="F13" s="10" t="s">
        <v>155</v>
      </c>
      <c r="G13" s="10"/>
      <c r="H13" s="10"/>
    </row>
    <row r="14" s="7" customFormat="1" ht="40" customHeight="1" spans="1:8">
      <c r="A14" s="27"/>
      <c r="B14" s="10" t="s">
        <v>156</v>
      </c>
      <c r="C14" s="28" t="s">
        <v>157</v>
      </c>
      <c r="D14" s="29"/>
      <c r="E14" s="30" t="s">
        <v>158</v>
      </c>
      <c r="F14" s="31" t="s">
        <v>159</v>
      </c>
      <c r="G14" s="31"/>
      <c r="H14" s="31"/>
    </row>
    <row r="15" s="7" customFormat="1" ht="54" customHeight="1" spans="1:8">
      <c r="A15" s="27"/>
      <c r="B15" s="10"/>
      <c r="C15" s="19" t="s">
        <v>160</v>
      </c>
      <c r="D15" s="12"/>
      <c r="E15" s="32" t="s">
        <v>161</v>
      </c>
      <c r="F15" s="33" t="s">
        <v>162</v>
      </c>
      <c r="G15" s="33"/>
      <c r="H15" s="33"/>
    </row>
    <row r="16" s="7" customFormat="1" ht="33" customHeight="1" spans="1:8">
      <c r="A16" s="27"/>
      <c r="B16" s="10"/>
      <c r="C16" s="19" t="s">
        <v>163</v>
      </c>
      <c r="D16" s="12"/>
      <c r="E16" s="32" t="s">
        <v>164</v>
      </c>
      <c r="F16" s="33" t="s">
        <v>165</v>
      </c>
      <c r="G16" s="33"/>
      <c r="H16" s="33"/>
    </row>
    <row r="17" s="7" customFormat="1" ht="30" customHeight="1" spans="1:8">
      <c r="A17" s="27"/>
      <c r="B17" s="10"/>
      <c r="C17" s="19" t="s">
        <v>166</v>
      </c>
      <c r="D17" s="12"/>
      <c r="E17" s="32" t="s">
        <v>167</v>
      </c>
      <c r="F17" s="33" t="s">
        <v>168</v>
      </c>
      <c r="G17" s="33"/>
      <c r="H17" s="33"/>
    </row>
    <row r="18" s="7" customFormat="1" ht="26" customHeight="1" spans="1:8">
      <c r="A18" s="27"/>
      <c r="B18" s="10" t="s">
        <v>169</v>
      </c>
      <c r="C18" s="28" t="s">
        <v>170</v>
      </c>
      <c r="D18" s="29"/>
      <c r="E18" s="32" t="s">
        <v>171</v>
      </c>
      <c r="F18" s="33" t="s">
        <v>172</v>
      </c>
      <c r="G18" s="33"/>
      <c r="H18" s="33"/>
    </row>
    <row r="19" s="7" customFormat="1" ht="31" customHeight="1" spans="1:8">
      <c r="A19" s="27"/>
      <c r="B19" s="10"/>
      <c r="C19" s="28" t="s">
        <v>173</v>
      </c>
      <c r="D19" s="29"/>
      <c r="E19" s="32" t="s">
        <v>174</v>
      </c>
      <c r="F19" s="33" t="s">
        <v>175</v>
      </c>
      <c r="G19" s="33"/>
      <c r="H19" s="33"/>
    </row>
    <row r="20" s="7" customFormat="1" ht="30" customHeight="1" spans="1:8">
      <c r="A20" s="27"/>
      <c r="B20" s="10"/>
      <c r="C20" s="28" t="s">
        <v>176</v>
      </c>
      <c r="D20" s="29"/>
      <c r="E20" s="34" t="s">
        <v>177</v>
      </c>
      <c r="F20" s="33" t="s">
        <v>178</v>
      </c>
      <c r="G20" s="33"/>
      <c r="H20" s="33"/>
    </row>
    <row r="21" s="7" customFormat="1" ht="30" customHeight="1" spans="1:8">
      <c r="A21" s="27"/>
      <c r="B21" s="10"/>
      <c r="C21" s="28" t="s">
        <v>179</v>
      </c>
      <c r="D21" s="29"/>
      <c r="E21" s="30" t="s">
        <v>180</v>
      </c>
      <c r="F21" s="33" t="s">
        <v>178</v>
      </c>
      <c r="G21" s="33"/>
      <c r="H21" s="33"/>
    </row>
    <row r="22" s="7" customFormat="1" ht="30" customHeight="1" spans="1:8">
      <c r="A22" s="13"/>
      <c r="B22" s="10" t="s">
        <v>181</v>
      </c>
      <c r="C22" s="10" t="s">
        <v>182</v>
      </c>
      <c r="D22" s="10"/>
      <c r="E22" s="30" t="s">
        <v>183</v>
      </c>
      <c r="F22" s="33" t="s">
        <v>184</v>
      </c>
      <c r="G22" s="33"/>
      <c r="H22" s="33"/>
    </row>
  </sheetData>
  <mergeCells count="49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F13:H13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A5:A11"/>
    <mergeCell ref="A13:A22"/>
    <mergeCell ref="B14:B17"/>
    <mergeCell ref="B18:B21"/>
    <mergeCell ref="B5:C6"/>
    <mergeCell ref="D5:E6"/>
  </mergeCells>
  <pageMargins left="0.236111111111111" right="0.196527777777778" top="0.432638888888889" bottom="0.275" header="0.275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</vt:lpstr>
      <vt:lpstr>收入总表</vt:lpstr>
      <vt:lpstr>支出总表</vt:lpstr>
      <vt:lpstr>财拨收支</vt:lpstr>
      <vt:lpstr>一般支出</vt:lpstr>
      <vt:lpstr>一般基本支出</vt:lpstr>
      <vt:lpstr>一般三公支出</vt:lpstr>
      <vt:lpstr>基金支出</vt:lpstr>
      <vt:lpstr>整体支出绩效目标表</vt:lpstr>
      <vt:lpstr>一级项目绩效目标表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王亚琳</cp:lastModifiedBy>
  <cp:revision>1</cp:revision>
  <dcterms:created xsi:type="dcterms:W3CDTF">2016-11-10T02:01:00Z</dcterms:created>
  <cp:lastPrinted>2016-11-21T09:07:00Z</cp:lastPrinted>
  <dcterms:modified xsi:type="dcterms:W3CDTF">2022-04-28T07:38:12Z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11CD41B67FEC4884AFBB5FEE7B43874D</vt:lpwstr>
  </property>
  <property fmtid="{D5CDD505-2E9C-101B-9397-08002B2CF9AE}" pid="4" name="commondata">
    <vt:lpwstr>eyJoZGlkIjoiNWQyOTQ5YWQ3YWM4MjM0MmYwYWEzNTBkMzY5YWYxMWYifQ==</vt:lpwstr>
  </property>
</Properties>
</file>