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firstSheet="8" activeTab="11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（引用）" sheetId="10" r:id="rId9"/>
    <sheet name="财拨总表（引用）" sheetId="11" r:id="rId10"/>
    <sheet name="整体支出绩效目标表" sheetId="12" r:id="rId11"/>
    <sheet name="一级项目绩效目标表" sheetId="13" r:id="rId12"/>
  </sheets>
  <definedNames>
    <definedName name="_xlnm.Print_Area" localSheetId="1">部门收入总表!$A$1:$O$23</definedName>
    <definedName name="_xlnm.Print_Area" localSheetId="2">部门支出总表!$A$1:$H$22</definedName>
    <definedName name="_xlnm.Print_Area" localSheetId="3">财拨收支总表!$A$1:$F$16</definedName>
    <definedName name="_xlnm.Print_Area" localSheetId="9">'财拨总表（引用）'!$A$1:$D$22</definedName>
    <definedName name="_xlnm.Print_Area" localSheetId="6">三公表!$A$1:$G$25</definedName>
    <definedName name="_xlnm.Print_Area" localSheetId="0">收支预算总表!$A$1:$D$21</definedName>
    <definedName name="_xlnm.Print_Area" localSheetId="5">一般公共预算基本支出表!$A$1:$E$55</definedName>
    <definedName name="_xlnm.Print_Area" localSheetId="4">一般公共预算支出表!$A$1:$E$28</definedName>
    <definedName name="_xlnm.Print_Area" localSheetId="7">政府性基金!$A$1:$E$18</definedName>
    <definedName name="_xlnm.Print_Area" localSheetId="8">'支出总表（引用）'!$A$1:$C$13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9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8">'支出总表（引用）'!$A:$C,'支出总表（引用）'!$1:$6</definedName>
  </definedNames>
  <calcPr calcId="144525" fullCalcOnLoad="1"/>
</workbook>
</file>

<file path=xl/sharedStrings.xml><?xml version="1.0" encoding="utf-8"?>
<sst xmlns="http://schemas.openxmlformats.org/spreadsheetml/2006/main" count="341" uniqueCount="241">
  <si>
    <t>收支预算总表</t>
  </si>
  <si>
    <t>填报单位:023009上饶市港航管理局 , 023009001上饶市港行管理局本级 , 023009002上饶市港行管理局鄱阳直属所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</si>
  <si>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</si>
  <si>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</si>
  <si>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</si>
  <si>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</si>
  <si>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</si>
  <si>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</si>
  <si>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</si>
  <si>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</si>
  <si>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</si>
  <si>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</si>
  <si>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</si>
  <si>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</si>
  <si>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</si>
  <si>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</si>
  <si>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</si>
  <si>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</si>
  <si>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</si>
  <si>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</si>
  <si>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</si>
  <si>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</si>
  <si>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</si>
  <si>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</si>
  <si>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</si>
  <si>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</si>
  <si>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</si>
  <si>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</si>
  <si>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</si>
  <si>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</si>
  <si>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</si>
  <si>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</si>
  <si>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</si>
  <si>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</si>
  <si>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</si>
  <si>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</si>
  <si>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</si>
  <si>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</si>
  <si>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</si>
  <si>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</si>
  <si>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</si>
  <si>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</si>
  <si>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</si>
  <si>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</si>
  <si>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214</t>
  </si>
  <si>
    <t>交通运输支出</t>
  </si>
  <si>
    <t>　01</t>
  </si>
  <si>
    <t>　公路水路运输</t>
  </si>
  <si>
    <t>　　2140101</t>
  </si>
  <si>
    <t>　　行政运行</t>
  </si>
  <si>
    <t>　　2140199</t>
  </si>
  <si>
    <t>　　其他公路水路运输支出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</si>
  <si>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</si>
  <si>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</si>
  <si>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</si>
  <si>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</si>
  <si>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</si>
  <si>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</si>
  <si>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</si>
  <si>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</si>
  <si>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</si>
  <si>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</si>
  <si>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</si>
  <si>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</si>
  <si>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</si>
  <si>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</si>
  <si>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</si>
  <si>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</si>
  <si>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</si>
  <si>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</si>
  <si>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</si>
  <si>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</si>
  <si>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</si>
  <si>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</si>
  <si>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</si>
  <si>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</si>
  <si>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</si>
  <si>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</si>
  <si>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</si>
  <si>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</si>
  <si>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</si>
  <si>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</si>
  <si>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</si>
  <si>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</si>
  <si>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</si>
  <si>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</si>
  <si>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</si>
  <si>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</si>
  <si>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</si>
  <si>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</si>
  <si>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</si>
  <si>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</si>
  <si>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</si>
  <si>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</si>
  <si>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</si>
  <si>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</si>
  <si>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</si>
  <si>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</si>
  <si>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</si>
  <si>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</si>
  <si>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</si>
  <si>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其他保险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</si>
  <si>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</si>
  <si>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</si>
  <si>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</si>
  <si>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</si>
  <si>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</si>
  <si>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</si>
  <si>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</si>
  <si>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</si>
  <si>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</si>
  <si>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</si>
  <si>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</si>
  <si>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</si>
  <si>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</si>
  <si>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</si>
  <si>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</si>
  <si>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</si>
  <si>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</si>
  <si>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</si>
  <si>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</si>
  <si>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</si>
  <si>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</si>
  <si>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</si>
  <si>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</si>
  <si>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</si>
  <si>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</si>
  <si>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</si>
  <si>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</si>
  <si>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</si>
  <si>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</si>
  <si>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</si>
  <si>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</si>
  <si>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</si>
  <si>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</si>
  <si>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</si>
  <si>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</si>
  <si>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</si>
  <si>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</si>
  <si>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</si>
  <si>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</si>
  <si>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</si>
  <si>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</si>
  <si>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</si>
  <si>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</si>
  <si>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</si>
  <si>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</si>
  <si>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</si>
  <si>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</si>
  <si>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</si>
  <si>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</si>
  <si>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</si>
  <si>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</si>
  <si>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</si>
  <si>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</si>
  <si>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</si>
  <si>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</si>
  <si>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</si>
  <si>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</si>
  <si>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</si>
  <si>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023</t>
  </si>
  <si>
    <t>上饶市交通运输局</t>
  </si>
  <si>
    <t>政府性基金预算支出表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</si>
  <si>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</si>
  <si>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</si>
  <si>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</si>
  <si>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</si>
  <si>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charset val="134"/>
      </rPr>
      <t>（</t>
    </r>
    <r>
      <rPr>
        <sz val="12"/>
        <rFont val="Times New Roman"/>
        <family val="1"/>
        <charset val="0"/>
      </rPr>
      <t xml:space="preserve"> 2021</t>
    </r>
    <r>
      <rPr>
        <sz val="12"/>
        <rFont val="宋体"/>
        <charset val="134"/>
      </rPr>
      <t>年度）</t>
    </r>
  </si>
  <si>
    <t>部门（单位）名称</t>
  </si>
  <si>
    <t>上饶市港航管理局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</si>
  <si>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</si>
  <si>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</si>
  <si>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</si>
  <si>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</si>
  <si>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</si>
  <si>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</si>
  <si>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</si>
  <si>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安全监管</t>
  </si>
  <si>
    <t>1、资金来源：（1）财政拨款</t>
  </si>
  <si>
    <t>任务2</t>
  </si>
  <si>
    <t>船舶维护</t>
  </si>
  <si>
    <t>（2）其他资金</t>
  </si>
  <si>
    <t>任务3</t>
  </si>
  <si>
    <t>码头维护与整治</t>
  </si>
  <si>
    <t>2、资金结构：（1）基本支出</t>
  </si>
  <si>
    <t>任务4</t>
  </si>
  <si>
    <t>防汛</t>
  </si>
  <si>
    <t>（2）项目支出</t>
  </si>
  <si>
    <t>任务5</t>
  </si>
  <si>
    <t>项目建设服务</t>
  </si>
  <si>
    <t>二、在职人数：▁30▁</t>
  </si>
  <si>
    <t>内设机构个数：▁7▁</t>
  </si>
  <si>
    <t>年度
总体
目标</t>
  </si>
  <si>
    <t xml:space="preserve"> 目标1：单位职工工资、办公经费等基本支出确保单位日常运转。
 目标2：推进港口码头标准化建设，确保船舶进出港安全有序。
 目标3：进行安全监管专项整治，消除水上安全隐患，切实消除安全风险源和隐患点，严防事故发生。
 目标4：推进水上交通运输业的健康有序发展。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</si>
  <si>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</si>
  <si>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</si>
  <si>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</si>
  <si>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</si>
  <si>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</si>
  <si>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</si>
  <si>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</si>
  <si>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</si>
  <si>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</si>
  <si>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</si>
  <si>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</si>
  <si>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</si>
  <si>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</si>
  <si>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</si>
  <si>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t>效益指标</t>
  </si>
  <si>
    <t>经济效益
指标</t>
  </si>
  <si>
    <t>促进水上交通运输业发展</t>
  </si>
  <si>
    <t>推进水上交通运输业的健康有序发展</t>
  </si>
  <si>
    <t>社会效益
指标</t>
  </si>
  <si>
    <t>船舶运行、进出港安全、</t>
  </si>
  <si>
    <t>确保船舶进出港口安全</t>
  </si>
  <si>
    <t>生态效益
指标</t>
  </si>
  <si>
    <t>船舶运行、码头对水域的影响</t>
  </si>
  <si>
    <t>避免区域内水域、码头周围水域发生污染事件</t>
  </si>
  <si>
    <t>可持续影响
指标</t>
  </si>
  <si>
    <t>码头的建设、定时维护保证船舶靠泊安全</t>
  </si>
  <si>
    <t>推进码头标准化建设</t>
  </si>
  <si>
    <t>满意度
指标</t>
  </si>
  <si>
    <t>服务对象
满意度指标</t>
  </si>
  <si>
    <t>水上交通安全幸福感</t>
  </si>
  <si>
    <t>推进水上交通安全幸福感</t>
  </si>
  <si>
    <t>一级项目绩效目标表</t>
  </si>
  <si>
    <t>(2021年度)</t>
  </si>
  <si>
    <t>项目名称</t>
  </si>
  <si>
    <t>实施单位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</si>
  <si>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</si>
  <si>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</si>
  <si>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</si>
  <si>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</si>
  <si>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</si>
  <si>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</si>
  <si>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</si>
  <si>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</si>
  <si>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</si>
  <si>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</si>
  <si>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</si>
  <si>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备注：本单位无一级项目</t>
  </si>
</sst>
</file>

<file path=xl/styles.xml><?xml version="1.0" encoding="utf-8"?>
<styleSheet xmlns="http://schemas.openxmlformats.org/spreadsheetml/2006/main">
  <numFmts count="5"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35">
    <font>
      <sz val="10"/>
      <name val="Arial"/>
      <family val="2"/>
      <charset val="0"/>
    </font>
    <font>
      <sz val="11"/>
      <color indexed="8"/>
      <name val="等线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Calibri"/>
      <family val="2"/>
      <charset val="0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18" fillId="7" borderId="24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22" applyNumberFormat="0" applyAlignment="0" applyProtection="0">
      <alignment vertical="center"/>
    </xf>
    <xf numFmtId="0" fontId="30" fillId="6" borderId="24" applyNumberFormat="0" applyAlignment="0" applyProtection="0">
      <alignment vertical="center"/>
    </xf>
    <xf numFmtId="0" fontId="32" fillId="27" borderId="30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/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0" borderId="0"/>
  </cellStyleXfs>
  <cellXfs count="90">
    <xf numFmtId="0" fontId="0" fillId="0" borderId="0" xfId="0"/>
    <xf numFmtId="0" fontId="1" fillId="0" borderId="0" xfId="39"/>
    <xf numFmtId="0" fontId="2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vertical="center" wrapText="1"/>
    </xf>
    <xf numFmtId="0" fontId="3" fillId="0" borderId="1" xfId="50" applyNumberFormat="1" applyFont="1" applyFill="1" applyBorder="1" applyAlignment="1">
      <alignment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2" xfId="3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5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7" fillId="0" borderId="7" xfId="50" applyFont="1" applyFill="1" applyBorder="1" applyAlignment="1">
      <alignment horizontal="center" vertical="center" wrapText="1"/>
    </xf>
    <xf numFmtId="0" fontId="7" fillId="0" borderId="8" xfId="50" applyFont="1" applyFill="1" applyBorder="1" applyAlignment="1">
      <alignment horizontal="center" vertical="center" wrapText="1"/>
    </xf>
    <xf numFmtId="0" fontId="7" fillId="0" borderId="9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left" vertical="center" wrapText="1"/>
    </xf>
    <xf numFmtId="0" fontId="7" fillId="0" borderId="10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vertical="center" wrapText="1"/>
    </xf>
    <xf numFmtId="0" fontId="7" fillId="0" borderId="3" xfId="50" applyFont="1" applyFill="1" applyBorder="1" applyAlignment="1">
      <alignment vertical="center" wrapText="1"/>
    </xf>
    <xf numFmtId="0" fontId="7" fillId="0" borderId="10" xfId="50" applyFont="1" applyFill="1" applyBorder="1" applyAlignment="1">
      <alignment horizontal="left" vertical="center" wrapText="1"/>
    </xf>
    <xf numFmtId="0" fontId="7" fillId="0" borderId="3" xfId="5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1" xfId="50" applyFont="1" applyFill="1" applyBorder="1" applyAlignment="1">
      <alignment horizontal="center" vertical="center" wrapText="1"/>
    </xf>
    <xf numFmtId="0" fontId="7" fillId="0" borderId="12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left" vertical="center" wrapText="1"/>
    </xf>
    <xf numFmtId="9" fontId="7" fillId="0" borderId="10" xfId="5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left" vertical="center" wrapText="1"/>
    </xf>
    <xf numFmtId="4" fontId="3" fillId="0" borderId="14" xfId="0" applyNumberFormat="1" applyFont="1" applyBorder="1" applyAlignment="1" applyProtection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/>
    <xf numFmtId="2" fontId="10" fillId="0" borderId="0" xfId="0" applyNumberFormat="1" applyFont="1" applyBorder="1" applyAlignment="1" applyProtection="1"/>
    <xf numFmtId="0" fontId="10" fillId="0" borderId="0" xfId="0" applyFont="1" applyBorder="1" applyAlignment="1" applyProtection="1"/>
    <xf numFmtId="4" fontId="3" fillId="0" borderId="17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right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vertical="center" wrapText="1"/>
    </xf>
    <xf numFmtId="37" fontId="3" fillId="0" borderId="21" xfId="0" applyNumberFormat="1" applyFont="1" applyBorder="1" applyAlignment="1" applyProtection="1">
      <alignment horizontal="center" vertical="center" wrapText="1"/>
    </xf>
    <xf numFmtId="37" fontId="3" fillId="0" borderId="15" xfId="0" applyNumberFormat="1" applyFont="1" applyBorder="1" applyAlignment="1" applyProtection="1">
      <alignment horizontal="center" vertical="center" wrapText="1"/>
    </xf>
    <xf numFmtId="4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left" vertical="center"/>
    </xf>
    <xf numFmtId="4" fontId="3" fillId="0" borderId="15" xfId="0" applyNumberFormat="1" applyFont="1" applyBorder="1" applyAlignment="1" applyProtection="1">
      <alignment horizontal="right" vertical="center" wrapText="1"/>
    </xf>
    <xf numFmtId="4" fontId="3" fillId="0" borderId="17" xfId="0" applyNumberFormat="1" applyFont="1" applyBorder="1" applyAlignment="1" applyProtection="1">
      <alignment vertical="center"/>
    </xf>
    <xf numFmtId="49" fontId="3" fillId="0" borderId="17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horizontal="left" vertical="center"/>
    </xf>
    <xf numFmtId="4" fontId="3" fillId="0" borderId="14" xfId="0" applyNumberFormat="1" applyFont="1" applyBorder="1" applyAlignment="1" applyProtection="1">
      <alignment horizontal="center" vertical="center"/>
    </xf>
    <xf numFmtId="180" fontId="10" fillId="2" borderId="0" xfId="0" applyNumberFormat="1" applyFont="1" applyFill="1" applyBorder="1" applyAlignment="1" applyProtection="1"/>
    <xf numFmtId="0" fontId="3" fillId="0" borderId="1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4" fontId="3" fillId="0" borderId="17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4" fontId="3" fillId="0" borderId="16" xfId="0" applyNumberFormat="1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4" fontId="3" fillId="0" borderId="14" xfId="0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17" xfId="0" applyNumberFormat="1" applyFont="1" applyBorder="1" applyAlignment="1" applyProtection="1"/>
    <xf numFmtId="0" fontId="8" fillId="0" borderId="14" xfId="0" applyFont="1" applyBorder="1" applyAlignment="1" applyProtection="1"/>
    <xf numFmtId="4" fontId="8" fillId="0" borderId="14" xfId="0" applyNumberFormat="1" applyFont="1" applyBorder="1" applyAlignment="1" applyProtection="1"/>
    <xf numFmtId="4" fontId="3" fillId="0" borderId="18" xfId="0" applyNumberFormat="1" applyFont="1" applyBorder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1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2"/>
  <sheetViews>
    <sheetView showGridLines="0" zoomScaleSheetLayoutView="60" workbookViewId="0">
      <selection activeCell="F22" sqref="F22"/>
    </sheetView>
  </sheetViews>
  <sheetFormatPr defaultColWidth="9.14285714285714" defaultRowHeight="12.75" customHeight="1"/>
  <cols>
    <col min="1" max="1" width="44.4285714285714" style="31" customWidth="1"/>
    <col min="2" max="2" width="24.2857142857143" style="31" customWidth="1"/>
    <col min="3" max="3" width="54.2857142857143" style="31" customWidth="1"/>
    <col min="4" max="4" width="25" style="31" customWidth="1"/>
    <col min="5" max="255" width="9.14285714285714" style="31" customWidth="1"/>
  </cols>
  <sheetData>
    <row r="2" s="31" customFormat="1" ht="29.25" customHeight="1" spans="1:4">
      <c r="A2" s="63" t="s">
        <v>0</v>
      </c>
      <c r="B2" s="63"/>
      <c r="C2" s="63"/>
      <c r="D2" s="63"/>
    </row>
    <row r="3" s="31" customFormat="1" ht="17.25" customHeight="1" spans="1:4">
      <c r="A3" s="46" t="s">
        <v>1</v>
      </c>
      <c r="B3" s="47"/>
      <c r="C3" s="47"/>
      <c r="D3" s="48" t="s">
        <v>2</v>
      </c>
    </row>
    <row r="4" s="31" customFormat="1" ht="17.25" customHeight="1" spans="1:4">
      <c r="A4" s="34" t="s">
        <v>3</v>
      </c>
      <c r="B4" s="34"/>
      <c r="C4" s="34" t="s">
        <v>4</v>
      </c>
      <c r="D4" s="34"/>
    </row>
    <row r="5" s="31" customFormat="1" ht="17.25" customHeight="1" spans="1:4">
      <c r="A5" s="34" t="s">
        <v>5</v>
      </c>
      <c r="B5" s="35" t="s">
        <v>6</v>
      </c>
      <c r="C5" s="49" t="s">
        <v>7</v>
      </c>
      <c r="D5" s="49" t="s">
        <v>6</v>
      </c>
    </row>
    <row r="6" s="31" customFormat="1" ht="17.25" customHeight="1" spans="1:4">
      <c r="A6" s="65" t="s">
        <v>8</v>
      </c>
      <c r="B6" s="66">
        <v>1983.58</v>
      </c>
      <c r="C6" s="82" t="str">
        <f>'支出总表（引用）'!A8</f>
        <v>交通运输支出</v>
      </c>
      <c r="D6" s="83">
        <f>'支出总表（引用）'!B8</f>
        <v>2266.44</v>
      </c>
    </row>
    <row r="7" s="31" customFormat="1" ht="17.25" customHeight="1" spans="1:4">
      <c r="A7" s="65" t="s">
        <v>9</v>
      </c>
      <c r="B7" s="66">
        <v>1983.58</v>
      </c>
      <c r="C7" s="82">
        <f>'支出总表（引用）'!A9</f>
        <v>0</v>
      </c>
      <c r="D7" s="83">
        <f>'支出总表（引用）'!B9</f>
        <v>0</v>
      </c>
    </row>
    <row r="8" s="31" customFormat="1" ht="17.25" customHeight="1" spans="1:4">
      <c r="A8" s="65" t="s">
        <v>10</v>
      </c>
      <c r="B8" s="66"/>
      <c r="C8" s="82">
        <f>'支出总表（引用）'!A10</f>
        <v>0</v>
      </c>
      <c r="D8" s="83">
        <f>'支出总表（引用）'!B10</f>
        <v>0</v>
      </c>
    </row>
    <row r="9" s="31" customFormat="1" ht="17.25" customHeight="1" spans="1:4">
      <c r="A9" s="65" t="s">
        <v>11</v>
      </c>
      <c r="B9" s="66"/>
      <c r="C9" s="82">
        <f>'支出总表（引用）'!A11</f>
        <v>0</v>
      </c>
      <c r="D9" s="83">
        <f>'支出总表（引用）'!B11</f>
        <v>0</v>
      </c>
    </row>
    <row r="10" s="31" customFormat="1" ht="17.25" customHeight="1" spans="1:4">
      <c r="A10" s="65" t="s">
        <v>12</v>
      </c>
      <c r="B10" s="66"/>
      <c r="C10" s="82">
        <f>'支出总表（引用）'!A12</f>
        <v>0</v>
      </c>
      <c r="D10" s="83">
        <f>'支出总表（引用）'!B12</f>
        <v>0</v>
      </c>
    </row>
    <row r="11" s="31" customFormat="1" ht="17.25" customHeight="1" spans="1:4">
      <c r="A11" s="65" t="s">
        <v>13</v>
      </c>
      <c r="B11" s="66"/>
      <c r="C11" s="82">
        <f>'支出总表（引用）'!A13</f>
        <v>0</v>
      </c>
      <c r="D11" s="83">
        <f>'支出总表（引用）'!B13</f>
        <v>0</v>
      </c>
    </row>
    <row r="12" s="31" customFormat="1" ht="17.25" customHeight="1" spans="1:4">
      <c r="A12" s="65" t="s">
        <v>14</v>
      </c>
      <c r="B12" s="66"/>
      <c r="C12" s="82">
        <f>'支出总表（引用）'!A14</f>
        <v>0</v>
      </c>
      <c r="D12" s="83">
        <f>'支出总表（引用）'!B14</f>
        <v>0</v>
      </c>
    </row>
    <row r="13" s="31" customFormat="1" ht="17.25" customHeight="1" spans="1:4">
      <c r="A13" s="65" t="s">
        <v>15</v>
      </c>
      <c r="B13" s="66"/>
      <c r="C13" s="82">
        <f>'支出总表（引用）'!A15</f>
        <v>0</v>
      </c>
      <c r="D13" s="83">
        <f>'支出总表（引用）'!B15</f>
        <v>0</v>
      </c>
    </row>
    <row r="14" s="31" customFormat="1" ht="17.25" customHeight="1" spans="1:4">
      <c r="A14" s="65" t="s">
        <v>16</v>
      </c>
      <c r="B14" s="66"/>
      <c r="C14" s="82">
        <f>'支出总表（引用）'!A16</f>
        <v>0</v>
      </c>
      <c r="D14" s="83">
        <f>'支出总表（引用）'!B16</f>
        <v>0</v>
      </c>
    </row>
    <row r="15" s="31" customFormat="1" ht="17.25" customHeight="1" spans="1:4">
      <c r="A15" s="65" t="s">
        <v>17</v>
      </c>
      <c r="B15" s="51"/>
      <c r="C15" s="82">
        <f>'支出总表（引用）'!A17</f>
        <v>0</v>
      </c>
      <c r="D15" s="83">
        <f>'支出总表（引用）'!B17</f>
        <v>0</v>
      </c>
    </row>
    <row r="16" s="31" customFormat="1" ht="17.25" customHeight="1" spans="1:4">
      <c r="A16" s="71" t="s">
        <v>18</v>
      </c>
      <c r="B16" s="66">
        <f>SUM(B6,B11,B12,B13,B14,B15)</f>
        <v>1983.58</v>
      </c>
      <c r="C16" s="71" t="s">
        <v>19</v>
      </c>
      <c r="D16" s="51">
        <f>'支出总表（引用）'!B7</f>
        <v>2266.44</v>
      </c>
    </row>
    <row r="17" s="31" customFormat="1" ht="17.25" customHeight="1" spans="1:4">
      <c r="A17" s="65" t="s">
        <v>20</v>
      </c>
      <c r="B17" s="66"/>
      <c r="C17" s="84" t="s">
        <v>21</v>
      </c>
      <c r="D17" s="51"/>
    </row>
    <row r="18" s="31" customFormat="1" ht="17.25" customHeight="1" spans="1:4">
      <c r="A18" s="65" t="s">
        <v>22</v>
      </c>
      <c r="B18" s="85">
        <v>282.86</v>
      </c>
      <c r="C18" s="86"/>
      <c r="D18" s="51"/>
    </row>
    <row r="19" s="31" customFormat="1" ht="17.25" customHeight="1" spans="1:4">
      <c r="A19" s="87"/>
      <c r="B19" s="88"/>
      <c r="C19" s="86"/>
      <c r="D19" s="51"/>
    </row>
    <row r="20" s="31" customFormat="1" ht="17.25" customHeight="1" spans="1:4">
      <c r="A20" s="71" t="s">
        <v>23</v>
      </c>
      <c r="B20" s="89">
        <f>SUM(B16,B17,B18)</f>
        <v>2266.44</v>
      </c>
      <c r="C20" s="71" t="s">
        <v>24</v>
      </c>
      <c r="D20" s="51">
        <f>B20</f>
        <v>2266.44</v>
      </c>
    </row>
    <row r="21" s="31" customFormat="1" ht="19.5" customHeight="1" spans="1:254">
      <c r="A21" s="41"/>
      <c r="B21" s="41"/>
      <c r="C21" s="41"/>
      <c r="D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</row>
    <row r="22" s="31" customFormat="1" ht="19.5" customHeight="1" spans="1:254">
      <c r="A22" s="41"/>
      <c r="B22" s="41"/>
      <c r="C22" s="41"/>
      <c r="D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</row>
    <row r="23" s="31" customFormat="1" ht="19.5" customHeight="1" spans="1:254">
      <c r="A23" s="41"/>
      <c r="B23" s="41"/>
      <c r="C23" s="41"/>
      <c r="D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="31" customFormat="1" ht="19.5" customHeight="1" spans="1:254">
      <c r="A24" s="41"/>
      <c r="B24" s="41"/>
      <c r="C24" s="41"/>
      <c r="D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="31" customFormat="1" ht="19.5" customHeight="1" spans="1:254">
      <c r="A25" s="41"/>
      <c r="B25" s="41"/>
      <c r="C25" s="41"/>
      <c r="D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="31" customFormat="1" ht="19.5" customHeight="1" spans="1:254">
      <c r="A26" s="41"/>
      <c r="B26" s="41"/>
      <c r="C26" s="41"/>
      <c r="D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="31" customFormat="1" ht="19.5" customHeight="1" spans="1:254">
      <c r="A27" s="41"/>
      <c r="B27" s="41"/>
      <c r="C27" s="41"/>
      <c r="D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="31" customFormat="1" ht="19.5" customHeight="1" spans="1:254">
      <c r="A28" s="41"/>
      <c r="B28" s="41"/>
      <c r="C28" s="41"/>
      <c r="D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="31" customFormat="1" ht="19.5" customHeight="1" spans="1:254">
      <c r="A29" s="41"/>
      <c r="B29" s="41"/>
      <c r="C29" s="41"/>
      <c r="D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="31" customFormat="1" ht="19.5" customHeight="1" spans="1:254">
      <c r="A30" s="41"/>
      <c r="B30" s="41"/>
      <c r="C30" s="41"/>
      <c r="D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="31" customFormat="1" ht="19.5" customHeight="1" spans="1:254">
      <c r="A31" s="41"/>
      <c r="B31" s="41"/>
      <c r="C31" s="41"/>
      <c r="D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="31" customFormat="1" ht="19.5" customHeight="1" spans="1:254">
      <c r="A32" s="41"/>
      <c r="B32" s="41"/>
      <c r="C32" s="41"/>
      <c r="D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="31" customFormat="1" ht="19.5" customHeight="1" spans="1:254">
      <c r="A33" s="41"/>
      <c r="B33" s="41"/>
      <c r="C33" s="41"/>
      <c r="D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="31" customFormat="1" ht="19.5" customHeight="1" spans="1:254">
      <c r="A34" s="41"/>
      <c r="B34" s="41"/>
      <c r="C34" s="41"/>
      <c r="D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="31" customFormat="1" ht="19.5" customHeight="1" spans="1:254">
      <c r="A35" s="41"/>
      <c r="B35" s="41"/>
      <c r="C35" s="41"/>
      <c r="D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="31" customFormat="1" ht="19.5" customHeight="1" spans="1:254">
      <c r="A36" s="41"/>
      <c r="B36" s="41"/>
      <c r="C36" s="41"/>
      <c r="D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="31" customFormat="1" ht="19.5" customHeight="1" spans="1:254">
      <c r="A37" s="41"/>
      <c r="B37" s="41"/>
      <c r="C37" s="41"/>
      <c r="D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="31" customFormat="1" ht="19.5" customHeight="1" spans="1:254">
      <c r="A38" s="41"/>
      <c r="B38" s="41"/>
      <c r="C38" s="41"/>
      <c r="D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="31" customFormat="1" ht="19.5" customHeight="1" spans="1:254">
      <c r="A39" s="41"/>
      <c r="B39" s="41"/>
      <c r="C39" s="41"/>
      <c r="D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="31" customFormat="1" ht="19.5" customHeight="1" spans="1:254">
      <c r="A40" s="41"/>
      <c r="B40" s="41"/>
      <c r="C40" s="41"/>
      <c r="D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="31" customFormat="1" ht="19.5" customHeight="1" spans="1:254">
      <c r="A41" s="41"/>
      <c r="B41" s="41"/>
      <c r="C41" s="41"/>
      <c r="D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="31" customFormat="1" ht="19.5" customHeight="1" spans="1:254">
      <c r="A42" s="41"/>
      <c r="B42" s="41"/>
      <c r="C42" s="41"/>
      <c r="D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="31" customFormat="1" ht="19.5" customHeight="1" spans="1:254">
      <c r="A43" s="41"/>
      <c r="B43" s="41"/>
      <c r="C43" s="41"/>
      <c r="D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="31" customFormat="1" ht="19.5" customHeight="1" spans="1:254">
      <c r="A44" s="41"/>
      <c r="B44" s="41"/>
      <c r="C44" s="41"/>
      <c r="D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="31" customFormat="1" ht="19.5" customHeight="1" spans="1:254">
      <c r="A45" s="41"/>
      <c r="B45" s="41"/>
      <c r="C45" s="41"/>
      <c r="D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</row>
    <row r="46" s="31" customFormat="1" ht="19.5" customHeight="1" spans="1:254">
      <c r="A46" s="41"/>
      <c r="B46" s="41"/>
      <c r="C46" s="41"/>
      <c r="D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="31" customFormat="1" ht="19.5" customHeight="1" spans="1:254">
      <c r="A47" s="41"/>
      <c r="B47" s="41"/>
      <c r="C47" s="41"/>
      <c r="D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="31" customFormat="1" ht="19.5" customHeight="1" spans="1:254">
      <c r="A48" s="41"/>
      <c r="B48" s="41"/>
      <c r="C48" s="41"/>
      <c r="D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="31" customFormat="1" ht="19.5" customHeight="1" spans="1:254">
      <c r="A49" s="41"/>
      <c r="B49" s="41"/>
      <c r="C49" s="41"/>
      <c r="D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="31" customFormat="1" ht="19.5" customHeight="1" spans="1:254">
      <c r="A50" s="41"/>
      <c r="B50" s="41"/>
      <c r="C50" s="41"/>
      <c r="D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="31" customFormat="1" ht="19.5" customHeight="1" spans="1:254">
      <c r="A51" s="41"/>
      <c r="B51" s="41"/>
      <c r="C51" s="41"/>
      <c r="D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="31" customFormat="1" ht="19.5" customHeight="1" spans="1:254">
      <c r="A52" s="41"/>
      <c r="B52" s="41"/>
      <c r="C52" s="41"/>
      <c r="D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="31" customFormat="1" ht="19.5" customHeight="1" spans="1:254">
      <c r="A53" s="41"/>
      <c r="B53" s="41"/>
      <c r="C53" s="41"/>
      <c r="D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="31" customFormat="1" ht="19.5" customHeight="1" spans="1:254">
      <c r="A54" s="41"/>
      <c r="B54" s="41"/>
      <c r="C54" s="41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="31" customFormat="1" ht="19.5" customHeight="1" spans="1:254">
      <c r="A55" s="41"/>
      <c r="B55" s="41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="31" customFormat="1" ht="19.5" customHeight="1" spans="1:254">
      <c r="A56" s="41"/>
      <c r="B56" s="41"/>
      <c r="C56" s="41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="31" customFormat="1" ht="19.5" customHeight="1" spans="1:254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="31" customFormat="1" ht="19.5" customHeight="1" spans="1:254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="31" customFormat="1" ht="19.5" customHeight="1" spans="1:254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="31" customFormat="1" ht="19.5" customHeight="1" spans="1:254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="31" customFormat="1" ht="19.5" customHeight="1" spans="1:254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="31" customFormat="1" ht="19.5" customHeight="1" spans="1:254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35.2857142857143" style="31" customWidth="1"/>
    <col min="2" max="2" width="25.1428571428571" style="31" customWidth="1"/>
    <col min="3" max="3" width="28.8571428571429" style="31" customWidth="1"/>
    <col min="4" max="4" width="34.5714285714286" style="31" customWidth="1"/>
    <col min="5" max="9" width="9.14285714285714" style="31" customWidth="1"/>
  </cols>
  <sheetData>
    <row r="1" s="31" customFormat="1" ht="15"/>
    <row r="2" s="31" customFormat="1" ht="29.25" customHeight="1" spans="1:4">
      <c r="A2" s="32" t="s">
        <v>165</v>
      </c>
      <c r="B2" s="32"/>
      <c r="C2" s="32"/>
      <c r="D2" s="32"/>
    </row>
    <row r="3" s="31" customFormat="1" ht="17.25" customHeight="1"/>
    <row r="4" s="31" customFormat="1" ht="21.75" customHeight="1" spans="1:4">
      <c r="A4" s="33" t="s">
        <v>164</v>
      </c>
      <c r="B4" s="34" t="s">
        <v>30</v>
      </c>
      <c r="C4" s="34" t="s">
        <v>63</v>
      </c>
      <c r="D4" s="34" t="s">
        <v>64</v>
      </c>
    </row>
    <row r="5" s="31" customFormat="1" ht="47.25" customHeight="1" spans="1:4">
      <c r="A5" s="33"/>
      <c r="B5" s="34"/>
      <c r="C5" s="34"/>
      <c r="D5" s="34"/>
    </row>
    <row r="6" s="31" customFormat="1" ht="22.5" customHeight="1" spans="1:4">
      <c r="A6" s="35" t="s">
        <v>42</v>
      </c>
      <c r="B6" s="35">
        <v>1</v>
      </c>
      <c r="C6" s="35">
        <v>2</v>
      </c>
      <c r="D6" s="35">
        <v>3</v>
      </c>
    </row>
    <row r="7" s="31" customFormat="1" ht="27.75" customHeight="1" spans="1:4">
      <c r="A7" s="36" t="s">
        <v>43</v>
      </c>
      <c r="B7" s="37">
        <v>1983.58</v>
      </c>
      <c r="C7" s="38">
        <v>1983.58</v>
      </c>
      <c r="D7" s="37"/>
    </row>
    <row r="8" s="31" customFormat="1" ht="27.75" customHeight="1" spans="1:4">
      <c r="A8" s="36" t="s">
        <v>45</v>
      </c>
      <c r="B8" s="37">
        <v>1983.58</v>
      </c>
      <c r="C8" s="38">
        <v>1983.58</v>
      </c>
      <c r="D8" s="37"/>
    </row>
    <row r="9" s="31" customFormat="1" ht="27.75" customHeight="1" spans="1:8">
      <c r="A9" s="39"/>
      <c r="B9" s="40"/>
      <c r="C9" s="40"/>
      <c r="D9" s="40"/>
      <c r="E9" s="41"/>
      <c r="H9" s="41"/>
    </row>
    <row r="10" s="31" customFormat="1" ht="27.75" customHeight="1" spans="1:4">
      <c r="A10" s="41"/>
      <c r="B10" s="41"/>
      <c r="C10" s="41"/>
      <c r="D10" s="41"/>
    </row>
    <row r="11" s="31" customFormat="1" ht="27.75" customHeight="1" spans="1:8">
      <c r="A11" s="41"/>
      <c r="B11" s="41"/>
      <c r="C11" s="41"/>
      <c r="D11" s="41"/>
      <c r="E11" s="41"/>
      <c r="F11" s="41"/>
      <c r="G11" s="41"/>
      <c r="H11" s="41"/>
    </row>
    <row r="12" s="31" customFormat="1" ht="27.75" customHeight="1" spans="1:7">
      <c r="A12" s="41"/>
      <c r="C12" s="41"/>
      <c r="D12" s="41"/>
      <c r="E12" s="41"/>
      <c r="F12" s="41"/>
      <c r="G12" s="41"/>
    </row>
    <row r="13" s="31" customFormat="1" ht="27.75" customHeight="1" spans="3:3">
      <c r="C13" s="41"/>
    </row>
    <row r="14" s="31" customFormat="1" ht="27.75" customHeight="1"/>
    <row r="15" s="31" customFormat="1" ht="27.75" customHeight="1"/>
    <row r="16" s="31" customFormat="1" ht="27.75" customHeight="1"/>
    <row r="17" s="31" customFormat="1" ht="27.75" customHeight="1"/>
    <row r="18" s="31" customFormat="1" ht="27.75" customHeight="1"/>
    <row r="19" s="31" customFormat="1" ht="27.75" customHeight="1"/>
    <row r="20" s="31" customFormat="1" ht="27.75" customHeight="1"/>
    <row r="21" s="31" customFormat="1" ht="27.75" customHeight="1"/>
    <row r="22" s="3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0"/>
  <sheetViews>
    <sheetView workbookViewId="0">
      <selection activeCell="J16" sqref="J16"/>
    </sheetView>
  </sheetViews>
  <sheetFormatPr defaultColWidth="10.2857142857143" defaultRowHeight="13.5"/>
  <cols>
    <col min="1" max="2" width="10.2857142857143" style="8"/>
    <col min="3" max="3" width="3.28571428571429" style="8" customWidth="1"/>
    <col min="4" max="4" width="10.2857142857143" style="8"/>
    <col min="5" max="5" width="10.5714285714286" style="8" customWidth="1"/>
    <col min="6" max="6" width="19.4285714285714" style="8" customWidth="1"/>
    <col min="7" max="7" width="10.2857142857143" style="8"/>
    <col min="8" max="8" width="19" style="8" customWidth="1"/>
    <col min="9" max="16384" width="10.2857142857143" style="8"/>
  </cols>
  <sheetData>
    <row r="2" s="8" customFormat="1" ht="17" customHeight="1" spans="1:8">
      <c r="A2" s="9" t="s">
        <v>166</v>
      </c>
      <c r="B2" s="9"/>
      <c r="C2" s="9"/>
      <c r="D2" s="9"/>
      <c r="E2" s="9"/>
      <c r="F2" s="9"/>
      <c r="G2" s="9"/>
      <c r="H2" s="9"/>
    </row>
    <row r="3" s="8" customFormat="1" ht="14.25" spans="1:8">
      <c r="A3" s="10" t="s">
        <v>167</v>
      </c>
      <c r="B3" s="10"/>
      <c r="C3" s="10"/>
      <c r="D3" s="10"/>
      <c r="E3" s="10"/>
      <c r="F3" s="10"/>
      <c r="G3" s="10"/>
      <c r="H3" s="10"/>
    </row>
    <row r="4" s="8" customFormat="1" ht="25" customHeight="1" spans="1:8">
      <c r="A4" s="11" t="s">
        <v>168</v>
      </c>
      <c r="B4" s="11"/>
      <c r="C4" s="11"/>
      <c r="D4" s="11" t="s">
        <v>169</v>
      </c>
      <c r="E4" s="11"/>
      <c r="F4" s="11" t="s">
        <v>170</v>
      </c>
      <c r="G4" s="12">
        <v>2</v>
      </c>
      <c r="H4" s="13"/>
    </row>
    <row r="5" s="8" customFormat="1" ht="28" customHeight="1" spans="1:8">
      <c r="A5" s="14" t="s">
        <v>171</v>
      </c>
      <c r="B5" s="15" t="s">
        <v>172</v>
      </c>
      <c r="C5" s="16"/>
      <c r="D5" s="15" t="s">
        <v>173</v>
      </c>
      <c r="E5" s="14"/>
      <c r="F5" s="11" t="s">
        <v>174</v>
      </c>
      <c r="G5" s="12"/>
      <c r="H5" s="13"/>
    </row>
    <row r="6" s="8" customFormat="1" ht="26" customHeight="1" spans="1:8">
      <c r="A6" s="11"/>
      <c r="B6" s="17"/>
      <c r="C6" s="18"/>
      <c r="D6" s="17"/>
      <c r="E6" s="18"/>
      <c r="F6" s="19" t="s">
        <v>175</v>
      </c>
      <c r="G6" s="20">
        <v>2266.44</v>
      </c>
      <c r="H6" s="13"/>
    </row>
    <row r="7" s="8" customFormat="1" ht="42" customHeight="1" spans="1:8">
      <c r="A7" s="11"/>
      <c r="B7" s="20" t="s">
        <v>176</v>
      </c>
      <c r="C7" s="13"/>
      <c r="D7" s="20" t="s">
        <v>177</v>
      </c>
      <c r="E7" s="13"/>
      <c r="F7" s="21" t="s">
        <v>178</v>
      </c>
      <c r="G7" s="20">
        <v>1983.58</v>
      </c>
      <c r="H7" s="13"/>
    </row>
    <row r="8" s="8" customFormat="1" ht="26" customHeight="1" spans="1:8">
      <c r="A8" s="11"/>
      <c r="B8" s="20" t="s">
        <v>179</v>
      </c>
      <c r="C8" s="13"/>
      <c r="D8" s="20" t="s">
        <v>180</v>
      </c>
      <c r="E8" s="13"/>
      <c r="F8" s="21" t="s">
        <v>181</v>
      </c>
      <c r="G8" s="20">
        <v>282.86</v>
      </c>
      <c r="H8" s="13"/>
    </row>
    <row r="9" s="8" customFormat="1" ht="26" customHeight="1" spans="1:8">
      <c r="A9" s="11"/>
      <c r="B9" s="20" t="s">
        <v>182</v>
      </c>
      <c r="C9" s="13"/>
      <c r="D9" s="20" t="s">
        <v>183</v>
      </c>
      <c r="E9" s="13"/>
      <c r="F9" s="21" t="s">
        <v>184</v>
      </c>
      <c r="G9" s="20">
        <v>1936.16</v>
      </c>
      <c r="H9" s="13"/>
    </row>
    <row r="10" s="8" customFormat="1" ht="33" customHeight="1" spans="1:8">
      <c r="A10" s="11"/>
      <c r="B10" s="20" t="s">
        <v>185</v>
      </c>
      <c r="C10" s="13"/>
      <c r="D10" s="20" t="s">
        <v>186</v>
      </c>
      <c r="E10" s="13"/>
      <c r="F10" s="21" t="s">
        <v>187</v>
      </c>
      <c r="G10" s="20">
        <v>330.28</v>
      </c>
      <c r="H10" s="13"/>
    </row>
    <row r="11" s="8" customFormat="1" ht="27" customHeight="1" spans="1:8">
      <c r="A11" s="11"/>
      <c r="B11" s="20" t="s">
        <v>188</v>
      </c>
      <c r="C11" s="13"/>
      <c r="D11" s="20" t="s">
        <v>189</v>
      </c>
      <c r="E11" s="12"/>
      <c r="F11" s="21" t="s">
        <v>190</v>
      </c>
      <c r="G11" s="22" t="s">
        <v>191</v>
      </c>
      <c r="H11" s="21"/>
    </row>
    <row r="12" s="8" customFormat="1" ht="63" customHeight="1" spans="1:9">
      <c r="A12" s="14" t="s">
        <v>192</v>
      </c>
      <c r="B12" s="23" t="s">
        <v>193</v>
      </c>
      <c r="C12" s="24"/>
      <c r="D12" s="24"/>
      <c r="E12" s="24"/>
      <c r="F12" s="25"/>
      <c r="G12" s="24"/>
      <c r="H12" s="25"/>
      <c r="I12" s="30"/>
    </row>
    <row r="13" s="8" customFormat="1" ht="15.95" customHeight="1" spans="1:8">
      <c r="A13" s="11" t="s">
        <v>194</v>
      </c>
      <c r="B13" s="11" t="s">
        <v>195</v>
      </c>
      <c r="C13" s="20" t="s">
        <v>196</v>
      </c>
      <c r="D13" s="13"/>
      <c r="E13" s="11" t="s">
        <v>197</v>
      </c>
      <c r="F13" s="11"/>
      <c r="G13" s="12" t="s">
        <v>198</v>
      </c>
      <c r="H13" s="13"/>
    </row>
    <row r="14" s="8" customFormat="1" spans="1:8">
      <c r="A14" s="11"/>
      <c r="B14" s="11" t="s">
        <v>199</v>
      </c>
      <c r="C14" s="26" t="s">
        <v>200</v>
      </c>
      <c r="D14" s="27"/>
      <c r="E14" s="23" t="s">
        <v>201</v>
      </c>
      <c r="F14" s="28"/>
      <c r="G14" s="29">
        <v>1</v>
      </c>
      <c r="H14" s="13"/>
    </row>
    <row r="15" s="8" customFormat="1" spans="1:8">
      <c r="A15" s="11"/>
      <c r="B15" s="11"/>
      <c r="C15" s="26" t="s">
        <v>202</v>
      </c>
      <c r="D15" s="27"/>
      <c r="E15" s="23" t="s">
        <v>203</v>
      </c>
      <c r="F15" s="28"/>
      <c r="G15" s="29">
        <v>1</v>
      </c>
      <c r="H15" s="13"/>
    </row>
    <row r="16" s="8" customFormat="1" spans="1:8">
      <c r="A16" s="11"/>
      <c r="B16" s="11"/>
      <c r="C16" s="26" t="s">
        <v>204</v>
      </c>
      <c r="D16" s="27"/>
      <c r="E16" s="23" t="s">
        <v>205</v>
      </c>
      <c r="F16" s="28"/>
      <c r="G16" s="29">
        <v>1</v>
      </c>
      <c r="H16" s="13"/>
    </row>
    <row r="17" s="8" customFormat="1" spans="1:8">
      <c r="A17" s="11"/>
      <c r="B17" s="11"/>
      <c r="C17" s="26" t="s">
        <v>206</v>
      </c>
      <c r="D17" s="27"/>
      <c r="E17" s="23" t="s">
        <v>207</v>
      </c>
      <c r="F17" s="28"/>
      <c r="G17" s="29">
        <v>1</v>
      </c>
      <c r="H17" s="13"/>
    </row>
    <row r="18" s="8" customFormat="1" spans="1:8">
      <c r="A18" s="11"/>
      <c r="B18" s="11" t="s">
        <v>208</v>
      </c>
      <c r="C18" s="26" t="s">
        <v>209</v>
      </c>
      <c r="D18" s="27"/>
      <c r="E18" s="23" t="s">
        <v>210</v>
      </c>
      <c r="F18" s="28"/>
      <c r="G18" s="20" t="s">
        <v>211</v>
      </c>
      <c r="H18" s="13"/>
    </row>
    <row r="19" s="8" customFormat="1" spans="1:8">
      <c r="A19" s="11"/>
      <c r="B19" s="11"/>
      <c r="C19" s="26" t="s">
        <v>212</v>
      </c>
      <c r="D19" s="27"/>
      <c r="E19" s="23" t="s">
        <v>213</v>
      </c>
      <c r="F19" s="28"/>
      <c r="G19" s="20" t="s">
        <v>214</v>
      </c>
      <c r="H19" s="13"/>
    </row>
    <row r="20" s="8" customFormat="1" spans="1:8">
      <c r="A20" s="11"/>
      <c r="B20" s="11"/>
      <c r="C20" s="26" t="s">
        <v>215</v>
      </c>
      <c r="D20" s="27"/>
      <c r="E20" s="23" t="s">
        <v>216</v>
      </c>
      <c r="F20" s="28"/>
      <c r="G20" s="20" t="s">
        <v>217</v>
      </c>
      <c r="H20" s="13"/>
    </row>
    <row r="21" s="8" customFormat="1" spans="1:8">
      <c r="A21" s="11"/>
      <c r="B21" s="11"/>
      <c r="C21" s="26" t="s">
        <v>218</v>
      </c>
      <c r="D21" s="27"/>
      <c r="E21" s="23" t="s">
        <v>219</v>
      </c>
      <c r="F21" s="28"/>
      <c r="G21" s="20" t="s">
        <v>220</v>
      </c>
      <c r="H21" s="13"/>
    </row>
    <row r="22" s="8" customFormat="1" ht="24" spans="1:8">
      <c r="A22" s="11"/>
      <c r="B22" s="11" t="s">
        <v>221</v>
      </c>
      <c r="C22" s="11" t="s">
        <v>222</v>
      </c>
      <c r="D22" s="11"/>
      <c r="E22" s="25" t="s">
        <v>223</v>
      </c>
      <c r="F22" s="25"/>
      <c r="G22" s="11" t="s">
        <v>224</v>
      </c>
      <c r="H22" s="11"/>
    </row>
    <row r="30" ht="12.75"/>
  </sheetData>
  <mergeCells count="59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A5:A11"/>
    <mergeCell ref="A13:A22"/>
    <mergeCell ref="B14:B17"/>
    <mergeCell ref="B18:B21"/>
    <mergeCell ref="B5:C6"/>
    <mergeCell ref="D5:E6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L29" sqref="L29"/>
    </sheetView>
  </sheetViews>
  <sheetFormatPr defaultColWidth="10.2857142857143" defaultRowHeight="14.25" customHeight="1"/>
  <cols>
    <col min="1" max="2" width="16.8571428571429" style="1" customWidth="1"/>
    <col min="3" max="3" width="11.4285714285714" style="1" customWidth="1"/>
    <col min="4" max="4" width="9.85714285714286" style="1" customWidth="1"/>
    <col min="5" max="5" width="11.4285714285714" style="1" customWidth="1"/>
    <col min="6" max="6" width="8.42857142857143" style="1" customWidth="1"/>
    <col min="7" max="8" width="11.1428571428571" style="1" customWidth="1"/>
    <col min="9" max="16384" width="10.2857142857143" style="1"/>
  </cols>
  <sheetData>
    <row r="1" s="1" customFormat="1" ht="48.95" customHeight="1" spans="1:8">
      <c r="A1" s="2" t="s">
        <v>225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226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3" t="s">
        <v>227</v>
      </c>
      <c r="B3" s="3"/>
      <c r="C3" s="3"/>
      <c r="D3" s="3"/>
      <c r="E3" s="3"/>
      <c r="F3" s="3"/>
      <c r="G3" s="3"/>
      <c r="H3" s="3"/>
    </row>
    <row r="4" s="1" customFormat="1" ht="20.1" customHeight="1" spans="1:8">
      <c r="A4" s="3"/>
      <c r="B4" s="3"/>
      <c r="C4" s="3"/>
      <c r="D4" s="3"/>
      <c r="E4" s="3" t="s">
        <v>228</v>
      </c>
      <c r="F4" s="3"/>
      <c r="G4" s="3"/>
      <c r="H4" s="3"/>
    </row>
    <row r="5" s="1" customFormat="1" ht="20.1" customHeight="1" spans="1:8">
      <c r="A5" s="3" t="s">
        <v>229</v>
      </c>
      <c r="B5" s="3"/>
      <c r="C5" s="3" t="s">
        <v>230</v>
      </c>
      <c r="D5" s="3"/>
      <c r="E5" s="3" t="s">
        <v>231</v>
      </c>
      <c r="F5" s="3"/>
      <c r="G5" s="3"/>
      <c r="H5" s="3"/>
    </row>
    <row r="6" s="1" customFormat="1" ht="20.1" customHeight="1" spans="1:11">
      <c r="A6" s="3"/>
      <c r="B6" s="3"/>
      <c r="C6" s="3"/>
      <c r="D6" s="3"/>
      <c r="E6" s="3"/>
      <c r="F6" s="3"/>
      <c r="G6" s="3"/>
      <c r="H6" s="3"/>
      <c r="K6" s="3"/>
    </row>
    <row r="7" s="1" customFormat="1" ht="20.1" customHeight="1" spans="1:8">
      <c r="A7" s="3" t="s">
        <v>232</v>
      </c>
      <c r="B7" s="3"/>
      <c r="C7" s="3" t="s">
        <v>233</v>
      </c>
      <c r="D7" s="3"/>
      <c r="E7" s="3"/>
      <c r="F7" s="3"/>
      <c r="G7" s="3"/>
      <c r="H7" s="3"/>
    </row>
    <row r="8" s="1" customFormat="1" ht="20.1" customHeight="1" spans="1:8">
      <c r="A8" s="3"/>
      <c r="B8" s="3"/>
      <c r="C8" s="3" t="s">
        <v>234</v>
      </c>
      <c r="D8" s="3"/>
      <c r="E8" s="3"/>
      <c r="F8" s="3"/>
      <c r="G8" s="3"/>
      <c r="H8" s="3"/>
    </row>
    <row r="9" s="1" customFormat="1" ht="20.1" customHeight="1" spans="1:8">
      <c r="A9" s="3"/>
      <c r="B9" s="3"/>
      <c r="C9" s="3" t="s">
        <v>235</v>
      </c>
      <c r="D9" s="3"/>
      <c r="E9" s="3"/>
      <c r="F9" s="3"/>
      <c r="G9" s="3"/>
      <c r="H9" s="3"/>
    </row>
    <row r="10" s="1" customFormat="1" ht="20.1" customHeight="1" spans="1:8">
      <c r="A10" s="3" t="s">
        <v>236</v>
      </c>
      <c r="B10" s="3"/>
      <c r="C10" s="3"/>
      <c r="D10" s="3"/>
      <c r="E10" s="3"/>
      <c r="F10" s="3"/>
      <c r="G10" s="3"/>
      <c r="H10" s="3"/>
    </row>
    <row r="11" s="1" customFormat="1" ht="67.35" customHeight="1" spans="1:8">
      <c r="A11" s="3"/>
      <c r="B11" s="3"/>
      <c r="C11" s="3"/>
      <c r="D11" s="3"/>
      <c r="E11" s="3"/>
      <c r="F11" s="3"/>
      <c r="G11" s="3"/>
      <c r="H11" s="3"/>
    </row>
    <row r="12" s="1" customFormat="1" ht="20.1" customHeight="1" spans="1:8">
      <c r="A12" s="3" t="s">
        <v>195</v>
      </c>
      <c r="B12" s="3" t="s">
        <v>196</v>
      </c>
      <c r="C12" s="3" t="s">
        <v>197</v>
      </c>
      <c r="D12" s="3"/>
      <c r="E12" s="3"/>
      <c r="F12" s="3"/>
      <c r="G12" s="3" t="s">
        <v>198</v>
      </c>
      <c r="H12" s="3"/>
    </row>
    <row r="13" s="1" customFormat="1" ht="15" customHeight="1" spans="1:8">
      <c r="A13" s="4" t="s">
        <v>199</v>
      </c>
      <c r="B13" s="5" t="s">
        <v>200</v>
      </c>
      <c r="C13" s="3"/>
      <c r="D13" s="3"/>
      <c r="E13" s="3"/>
      <c r="F13" s="3"/>
      <c r="G13" s="6"/>
      <c r="H13" s="6"/>
    </row>
    <row r="14" s="1" customFormat="1" ht="15" customHeight="1" spans="1:8">
      <c r="A14" s="4"/>
      <c r="B14" s="5"/>
      <c r="C14" s="3"/>
      <c r="D14" s="3"/>
      <c r="E14" s="3"/>
      <c r="F14" s="3"/>
      <c r="G14" s="6"/>
      <c r="H14" s="6"/>
    </row>
    <row r="15" s="1" customFormat="1" ht="15" customHeight="1" spans="1:8">
      <c r="A15" s="4"/>
      <c r="B15" s="5"/>
      <c r="C15" s="3"/>
      <c r="D15" s="3"/>
      <c r="E15" s="3"/>
      <c r="F15" s="3"/>
      <c r="G15" s="6"/>
      <c r="H15" s="6"/>
    </row>
    <row r="16" s="1" customFormat="1" ht="15" customHeight="1" spans="1:8">
      <c r="A16" s="4"/>
      <c r="B16" s="5"/>
      <c r="C16" s="3"/>
      <c r="D16" s="3"/>
      <c r="E16" s="3"/>
      <c r="F16" s="3"/>
      <c r="G16" s="6"/>
      <c r="H16" s="6"/>
    </row>
    <row r="17" s="1" customFormat="1" ht="15" customHeight="1" spans="1:8">
      <c r="A17" s="4"/>
      <c r="B17" s="5" t="s">
        <v>202</v>
      </c>
      <c r="C17" s="3"/>
      <c r="D17" s="3"/>
      <c r="E17" s="3"/>
      <c r="F17" s="3"/>
      <c r="G17" s="6"/>
      <c r="H17" s="6"/>
    </row>
    <row r="18" s="1" customFormat="1" ht="15" customHeight="1" spans="1:8">
      <c r="A18" s="4"/>
      <c r="B18" s="5"/>
      <c r="C18" s="3"/>
      <c r="D18" s="3"/>
      <c r="E18" s="3"/>
      <c r="F18" s="3"/>
      <c r="G18" s="7"/>
      <c r="H18" s="6"/>
    </row>
    <row r="19" s="1" customFormat="1" ht="15" customHeight="1" spans="1:8">
      <c r="A19" s="4"/>
      <c r="B19" s="5"/>
      <c r="C19" s="3"/>
      <c r="D19" s="3"/>
      <c r="E19" s="3"/>
      <c r="F19" s="3"/>
      <c r="G19" s="6"/>
      <c r="H19" s="6"/>
    </row>
    <row r="20" s="1" customFormat="1" ht="15" customHeight="1" spans="1:8">
      <c r="A20" s="4"/>
      <c r="B20" s="5"/>
      <c r="C20" s="3"/>
      <c r="D20" s="3"/>
      <c r="E20" s="3"/>
      <c r="F20" s="3"/>
      <c r="G20" s="6"/>
      <c r="H20" s="6"/>
    </row>
    <row r="21" s="1" customFormat="1" ht="15" customHeight="1" spans="1:8">
      <c r="A21" s="4"/>
      <c r="B21" s="5" t="s">
        <v>204</v>
      </c>
      <c r="C21" s="3"/>
      <c r="D21" s="3"/>
      <c r="E21" s="3"/>
      <c r="F21" s="3"/>
      <c r="G21" s="6"/>
      <c r="H21" s="6"/>
    </row>
    <row r="22" s="1" customFormat="1" ht="15" customHeight="1" spans="1:8">
      <c r="A22" s="4"/>
      <c r="B22" s="5"/>
      <c r="C22" s="3"/>
      <c r="D22" s="3"/>
      <c r="E22" s="3"/>
      <c r="F22" s="3"/>
      <c r="G22" s="6"/>
      <c r="H22" s="6"/>
    </row>
    <row r="23" s="1" customFormat="1" ht="15" customHeight="1" spans="1:8">
      <c r="A23" s="4"/>
      <c r="B23" s="5"/>
      <c r="C23" s="3"/>
      <c r="D23" s="3"/>
      <c r="E23" s="3"/>
      <c r="F23" s="3"/>
      <c r="G23" s="6"/>
      <c r="H23" s="6"/>
    </row>
    <row r="24" s="1" customFormat="1" ht="15" customHeight="1" spans="1:8">
      <c r="A24" s="4"/>
      <c r="B24" s="5"/>
      <c r="C24" s="3"/>
      <c r="D24" s="3"/>
      <c r="E24" s="3"/>
      <c r="F24" s="3"/>
      <c r="G24" s="6"/>
      <c r="H24" s="6"/>
    </row>
    <row r="25" s="1" customFormat="1" ht="15" customHeight="1" spans="1:8">
      <c r="A25" s="4"/>
      <c r="B25" s="5" t="s">
        <v>206</v>
      </c>
      <c r="C25" s="3"/>
      <c r="D25" s="3"/>
      <c r="E25" s="3"/>
      <c r="F25" s="3"/>
      <c r="G25" s="6"/>
      <c r="H25" s="6"/>
    </row>
    <row r="26" s="1" customFormat="1" ht="15" customHeight="1" spans="1:8">
      <c r="A26" s="4" t="s">
        <v>208</v>
      </c>
      <c r="B26" s="5" t="s">
        <v>237</v>
      </c>
      <c r="C26" s="3"/>
      <c r="D26" s="3"/>
      <c r="E26" s="3"/>
      <c r="F26" s="3"/>
      <c r="G26" s="6"/>
      <c r="H26" s="6"/>
    </row>
    <row r="27" s="1" customFormat="1" ht="15" customHeight="1" spans="1:8">
      <c r="A27" s="4"/>
      <c r="B27" s="5"/>
      <c r="C27" s="3"/>
      <c r="D27" s="3"/>
      <c r="E27" s="3"/>
      <c r="F27" s="3"/>
      <c r="G27" s="6"/>
      <c r="H27" s="6"/>
    </row>
    <row r="28" s="1" customFormat="1" ht="15" customHeight="1" spans="1:8">
      <c r="A28" s="4"/>
      <c r="B28" s="5" t="s">
        <v>238</v>
      </c>
      <c r="C28" s="3"/>
      <c r="D28" s="3"/>
      <c r="E28" s="3"/>
      <c r="F28" s="3"/>
      <c r="G28" s="6"/>
      <c r="H28" s="6"/>
    </row>
    <row r="29" s="1" customFormat="1" ht="15" customHeight="1" spans="1:8">
      <c r="A29" s="4"/>
      <c r="B29" s="5"/>
      <c r="C29" s="3"/>
      <c r="D29" s="3"/>
      <c r="E29" s="3"/>
      <c r="F29" s="3"/>
      <c r="G29" s="6"/>
      <c r="H29" s="6"/>
    </row>
    <row r="30" s="1" customFormat="1" ht="15" customHeight="1" spans="1:8">
      <c r="A30" s="4" t="s">
        <v>239</v>
      </c>
      <c r="B30" s="5" t="s">
        <v>239</v>
      </c>
      <c r="C30" s="3"/>
      <c r="D30" s="3"/>
      <c r="E30" s="3"/>
      <c r="F30" s="3"/>
      <c r="G30" s="6"/>
      <c r="H30" s="6"/>
    </row>
    <row r="31" s="1" customFormat="1" ht="15" customHeight="1" spans="1:8">
      <c r="A31" s="4"/>
      <c r="B31" s="5"/>
      <c r="C31" s="3"/>
      <c r="D31" s="3"/>
      <c r="E31" s="3"/>
      <c r="F31" s="3"/>
      <c r="G31" s="6"/>
      <c r="H31" s="6"/>
    </row>
    <row r="32" customHeight="1" spans="1:1">
      <c r="A32" s="1" t="s">
        <v>240</v>
      </c>
    </row>
  </sheetData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14" style="31" customWidth="1"/>
    <col min="2" max="2" width="30.2857142857143" style="31" customWidth="1"/>
    <col min="3" max="3" width="16" style="31" customWidth="1"/>
    <col min="4" max="4" width="12.4285714285714" style="31" customWidth="1"/>
    <col min="5" max="5" width="15.5714285714286" style="31" customWidth="1"/>
    <col min="6" max="6" width="13" style="31" customWidth="1"/>
    <col min="7" max="7" width="13.2857142857143" style="31" customWidth="1"/>
    <col min="8" max="8" width="12.4285714285714" style="31" customWidth="1"/>
    <col min="9" max="9" width="12" style="31" customWidth="1"/>
    <col min="10" max="10" width="15.2857142857143" style="31" customWidth="1"/>
    <col min="11" max="11" width="14.7142857142857" style="31" customWidth="1"/>
    <col min="12" max="12" width="11.1428571428571" style="31" customWidth="1"/>
    <col min="13" max="14" width="9.14285714285714" style="31" customWidth="1"/>
    <col min="15" max="15" width="11.7142857142857" style="31" customWidth="1"/>
    <col min="16" max="17" width="9.14285714285714" style="31" customWidth="1"/>
  </cols>
  <sheetData>
    <row r="1" s="31" customFormat="1" ht="21" customHeight="1"/>
    <row r="2" s="31" customFormat="1" ht="29.25" customHeight="1" spans="1:15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="31" customFormat="1" ht="27.75" customHeight="1" spans="1:1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8" t="s">
        <v>2</v>
      </c>
    </row>
    <row r="4" s="31" customFormat="1" ht="17.25" customHeight="1" spans="1:15">
      <c r="A4" s="34" t="s">
        <v>26</v>
      </c>
      <c r="B4" s="34" t="s">
        <v>27</v>
      </c>
      <c r="C4" s="78" t="s">
        <v>28</v>
      </c>
      <c r="D4" s="79" t="s">
        <v>29</v>
      </c>
      <c r="E4" s="34" t="s">
        <v>30</v>
      </c>
      <c r="F4" s="34"/>
      <c r="G4" s="34"/>
      <c r="H4" s="34"/>
      <c r="I4" s="34"/>
      <c r="J4" s="73" t="s">
        <v>31</v>
      </c>
      <c r="K4" s="73" t="s">
        <v>32</v>
      </c>
      <c r="L4" s="73" t="s">
        <v>33</v>
      </c>
      <c r="M4" s="73" t="s">
        <v>34</v>
      </c>
      <c r="N4" s="73" t="s">
        <v>35</v>
      </c>
      <c r="O4" s="79" t="s">
        <v>36</v>
      </c>
    </row>
    <row r="5" s="31" customFormat="1" ht="58.5" customHeight="1" spans="1:15">
      <c r="A5" s="34"/>
      <c r="B5" s="34"/>
      <c r="C5" s="80"/>
      <c r="D5" s="79"/>
      <c r="E5" s="79" t="s">
        <v>37</v>
      </c>
      <c r="F5" s="79" t="s">
        <v>38</v>
      </c>
      <c r="G5" s="79" t="s">
        <v>39</v>
      </c>
      <c r="H5" s="79" t="s">
        <v>40</v>
      </c>
      <c r="I5" s="79" t="s">
        <v>41</v>
      </c>
      <c r="J5" s="73"/>
      <c r="K5" s="73"/>
      <c r="L5" s="73"/>
      <c r="M5" s="73"/>
      <c r="N5" s="73"/>
      <c r="O5" s="79"/>
    </row>
    <row r="6" s="31" customFormat="1" ht="21" customHeight="1" spans="1:15">
      <c r="A6" s="50" t="s">
        <v>42</v>
      </c>
      <c r="B6" s="50" t="s">
        <v>42</v>
      </c>
      <c r="C6" s="50">
        <v>1</v>
      </c>
      <c r="D6" s="50">
        <f t="shared" ref="D6:O6" si="0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</row>
    <row r="7" s="31" customFormat="1" ht="25.5" customHeight="1" spans="1:15">
      <c r="A7" s="36" t="s">
        <v>43</v>
      </c>
      <c r="B7" s="36" t="s">
        <v>28</v>
      </c>
      <c r="C7" s="52">
        <v>2266.44</v>
      </c>
      <c r="D7" s="52">
        <v>282.86</v>
      </c>
      <c r="E7" s="52">
        <v>1983.58</v>
      </c>
      <c r="F7" s="52">
        <v>1983.58</v>
      </c>
      <c r="G7" s="52"/>
      <c r="H7" s="52"/>
      <c r="I7" s="52"/>
      <c r="J7" s="52"/>
      <c r="K7" s="52"/>
      <c r="L7" s="51"/>
      <c r="M7" s="76"/>
      <c r="N7" s="81"/>
      <c r="O7" s="51"/>
    </row>
    <row r="8" s="31" customFormat="1" ht="25.5" customHeight="1" spans="1:15">
      <c r="A8" s="36" t="s">
        <v>44</v>
      </c>
      <c r="B8" s="36" t="s">
        <v>45</v>
      </c>
      <c r="C8" s="52">
        <v>2266.44</v>
      </c>
      <c r="D8" s="52">
        <v>282.86</v>
      </c>
      <c r="E8" s="52">
        <v>1983.58</v>
      </c>
      <c r="F8" s="52">
        <v>1983.58</v>
      </c>
      <c r="G8" s="52"/>
      <c r="H8" s="52"/>
      <c r="I8" s="52"/>
      <c r="J8" s="52"/>
      <c r="K8" s="52"/>
      <c r="L8" s="51"/>
      <c r="M8" s="76"/>
      <c r="N8" s="81"/>
      <c r="O8" s="51"/>
    </row>
    <row r="9" s="31" customFormat="1" ht="25.5" customHeight="1" spans="1:15">
      <c r="A9" s="36" t="s">
        <v>46</v>
      </c>
      <c r="B9" s="36" t="s">
        <v>47</v>
      </c>
      <c r="C9" s="52">
        <v>2266.44</v>
      </c>
      <c r="D9" s="52">
        <v>282.86</v>
      </c>
      <c r="E9" s="52">
        <v>1983.58</v>
      </c>
      <c r="F9" s="52">
        <v>1983.58</v>
      </c>
      <c r="G9" s="52"/>
      <c r="H9" s="52"/>
      <c r="I9" s="52"/>
      <c r="J9" s="52"/>
      <c r="K9" s="52"/>
      <c r="L9" s="51"/>
      <c r="M9" s="76"/>
      <c r="N9" s="81"/>
      <c r="O9" s="51"/>
    </row>
    <row r="10" s="31" customFormat="1" ht="25.5" customHeight="1" spans="1:15">
      <c r="A10" s="36" t="s">
        <v>48</v>
      </c>
      <c r="B10" s="36" t="s">
        <v>49</v>
      </c>
      <c r="C10" s="52">
        <v>2108.16</v>
      </c>
      <c r="D10" s="52">
        <v>282.86</v>
      </c>
      <c r="E10" s="52">
        <v>1825.3</v>
      </c>
      <c r="F10" s="52">
        <v>1825.3</v>
      </c>
      <c r="G10" s="52"/>
      <c r="H10" s="52"/>
      <c r="I10" s="52"/>
      <c r="J10" s="52"/>
      <c r="K10" s="52"/>
      <c r="L10" s="51"/>
      <c r="M10" s="76"/>
      <c r="N10" s="81"/>
      <c r="O10" s="51"/>
    </row>
    <row r="11" s="31" customFormat="1" ht="25.5" customHeight="1" spans="1:15">
      <c r="A11" s="36" t="s">
        <v>50</v>
      </c>
      <c r="B11" s="36" t="s">
        <v>51</v>
      </c>
      <c r="C11" s="52">
        <v>158.28</v>
      </c>
      <c r="D11" s="52"/>
      <c r="E11" s="52">
        <v>158.28</v>
      </c>
      <c r="F11" s="52">
        <v>158.28</v>
      </c>
      <c r="G11" s="52"/>
      <c r="H11" s="52"/>
      <c r="I11" s="52"/>
      <c r="J11" s="52"/>
      <c r="K11" s="52"/>
      <c r="L11" s="51"/>
      <c r="M11" s="76"/>
      <c r="N11" s="81"/>
      <c r="O11" s="51"/>
    </row>
    <row r="12" s="31" customFormat="1" ht="21" customHeight="1" spans="1:16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="31" customFormat="1" ht="21" customHeight="1" spans="1: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="31" customFormat="1" ht="21" customHeight="1" spans="2:1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="31" customFormat="1" ht="21" customHeight="1" spans="2:15">
      <c r="B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="31" customFormat="1" ht="21" customHeight="1" spans="2:15">
      <c r="B16" s="41"/>
      <c r="C16" s="41"/>
      <c r="D16" s="41"/>
      <c r="I16" s="41"/>
      <c r="K16" s="41"/>
      <c r="L16" s="41"/>
      <c r="N16" s="41"/>
      <c r="O16" s="41"/>
    </row>
    <row r="17" s="31" customFormat="1" ht="21" customHeight="1" spans="10:13">
      <c r="J17" s="41"/>
      <c r="K17" s="41"/>
      <c r="L17" s="41"/>
      <c r="M17" s="41"/>
    </row>
    <row r="18" s="31" customFormat="1" ht="21" customHeight="1"/>
    <row r="19" s="31" customFormat="1" ht="21" customHeight="1"/>
    <row r="20" s="31" customFormat="1" ht="21" customHeight="1"/>
    <row r="21" s="31" customFormat="1" ht="21" customHeight="1"/>
    <row r="22" s="31" customFormat="1" ht="21" customHeight="1"/>
    <row r="23" s="3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GridLines="0" zoomScaleSheetLayoutView="60" workbookViewId="0">
      <selection activeCell="E13" sqref="E13"/>
    </sheetView>
  </sheetViews>
  <sheetFormatPr defaultColWidth="9.14285714285714" defaultRowHeight="12.75" customHeight="1"/>
  <cols>
    <col min="1" max="1" width="18.1428571428571" style="31" customWidth="1"/>
    <col min="2" max="2" width="46.4285714285714" style="31" customWidth="1"/>
    <col min="3" max="4" width="16.8571428571429" style="31" customWidth="1"/>
    <col min="5" max="5" width="16.1428571428571" style="31" customWidth="1"/>
    <col min="6" max="6" width="16.4285714285714" style="31" customWidth="1"/>
    <col min="7" max="8" width="18.5714285714286" style="31" customWidth="1"/>
    <col min="9" max="9" width="9.14285714285714" style="31" customWidth="1"/>
    <col min="10" max="10" width="13.5714285714286" style="31" customWidth="1"/>
    <col min="11" max="11" width="9.14285714285714" style="31" customWidth="1"/>
  </cols>
  <sheetData>
    <row r="1" s="31" customFormat="1" ht="21" customHeight="1" spans="1:10">
      <c r="A1" s="43"/>
      <c r="B1" s="43"/>
      <c r="C1" s="43"/>
      <c r="D1" s="43"/>
      <c r="E1" s="43"/>
      <c r="F1" s="43"/>
      <c r="G1" s="43"/>
      <c r="H1" s="62"/>
      <c r="I1" s="43"/>
      <c r="J1" s="43"/>
    </row>
    <row r="2" s="31" customFormat="1" ht="29.25" customHeight="1" spans="1:10">
      <c r="A2" s="44" t="s">
        <v>52</v>
      </c>
      <c r="B2" s="44"/>
      <c r="C2" s="44"/>
      <c r="D2" s="44"/>
      <c r="E2" s="44"/>
      <c r="F2" s="44"/>
      <c r="G2" s="44"/>
      <c r="H2" s="44"/>
      <c r="I2" s="45"/>
      <c r="J2" s="45"/>
    </row>
    <row r="3" s="31" customFormat="1" ht="21" customHeight="1" spans="1:10">
      <c r="A3" s="46" t="s">
        <v>1</v>
      </c>
      <c r="B3" s="47"/>
      <c r="C3" s="47"/>
      <c r="D3" s="47"/>
      <c r="E3" s="47"/>
      <c r="F3" s="47"/>
      <c r="G3" s="47"/>
      <c r="H3" s="48" t="s">
        <v>2</v>
      </c>
      <c r="I3" s="43"/>
      <c r="J3" s="43"/>
    </row>
    <row r="4" s="31" customFormat="1" ht="21" customHeight="1" spans="1:10">
      <c r="A4" s="34" t="s">
        <v>53</v>
      </c>
      <c r="B4" s="34"/>
      <c r="C4" s="73" t="s">
        <v>28</v>
      </c>
      <c r="D4" s="33" t="s">
        <v>54</v>
      </c>
      <c r="E4" s="34" t="s">
        <v>55</v>
      </c>
      <c r="F4" s="74" t="s">
        <v>56</v>
      </c>
      <c r="G4" s="34" t="s">
        <v>57</v>
      </c>
      <c r="H4" s="75" t="s">
        <v>58</v>
      </c>
      <c r="I4" s="43"/>
      <c r="J4" s="43"/>
    </row>
    <row r="5" s="31" customFormat="1" ht="21" customHeight="1" spans="1:10">
      <c r="A5" s="34" t="s">
        <v>59</v>
      </c>
      <c r="B5" s="34" t="s">
        <v>60</v>
      </c>
      <c r="C5" s="73"/>
      <c r="D5" s="33"/>
      <c r="E5" s="34"/>
      <c r="F5" s="74"/>
      <c r="G5" s="34"/>
      <c r="H5" s="75"/>
      <c r="I5" s="43"/>
      <c r="J5" s="43"/>
    </row>
    <row r="6" s="31" customFormat="1" ht="21" customHeight="1" spans="1:10">
      <c r="A6" s="35" t="s">
        <v>42</v>
      </c>
      <c r="B6" s="35" t="s">
        <v>42</v>
      </c>
      <c r="C6" s="35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3"/>
      <c r="J6" s="43"/>
    </row>
    <row r="7" s="31" customFormat="1" ht="18.75" customHeight="1" spans="1:10">
      <c r="A7" s="36" t="s">
        <v>43</v>
      </c>
      <c r="B7" s="36" t="s">
        <v>28</v>
      </c>
      <c r="C7" s="52">
        <v>2266.44</v>
      </c>
      <c r="D7" s="52">
        <v>1936.16</v>
      </c>
      <c r="E7" s="52">
        <v>330.28</v>
      </c>
      <c r="F7" s="52"/>
      <c r="G7" s="51"/>
      <c r="H7" s="76"/>
      <c r="I7" s="43"/>
      <c r="J7" s="43"/>
    </row>
    <row r="8" s="31" customFormat="1" ht="18.75" customHeight="1" spans="1:8">
      <c r="A8" s="36" t="s">
        <v>44</v>
      </c>
      <c r="B8" s="36" t="s">
        <v>45</v>
      </c>
      <c r="C8" s="52">
        <v>2266.44</v>
      </c>
      <c r="D8" s="52">
        <v>1936.16</v>
      </c>
      <c r="E8" s="52">
        <v>330.28</v>
      </c>
      <c r="F8" s="52"/>
      <c r="G8" s="51"/>
      <c r="H8" s="76"/>
    </row>
    <row r="9" s="31" customFormat="1" ht="18.75" customHeight="1" spans="1:8">
      <c r="A9" s="36" t="s">
        <v>46</v>
      </c>
      <c r="B9" s="36" t="s">
        <v>47</v>
      </c>
      <c r="C9" s="52">
        <v>2266.44</v>
      </c>
      <c r="D9" s="52">
        <v>1936.16</v>
      </c>
      <c r="E9" s="52">
        <v>330.28</v>
      </c>
      <c r="F9" s="52"/>
      <c r="G9" s="51"/>
      <c r="H9" s="76"/>
    </row>
    <row r="10" s="31" customFormat="1" ht="18.75" customHeight="1" spans="1:8">
      <c r="A10" s="36" t="s">
        <v>48</v>
      </c>
      <c r="B10" s="36" t="s">
        <v>49</v>
      </c>
      <c r="C10" s="52">
        <v>2108.16</v>
      </c>
      <c r="D10" s="52">
        <v>1777.88</v>
      </c>
      <c r="E10" s="52">
        <v>330.28</v>
      </c>
      <c r="F10" s="52"/>
      <c r="G10" s="51"/>
      <c r="H10" s="76"/>
    </row>
    <row r="11" s="31" customFormat="1" ht="18.75" customHeight="1" spans="1:8">
      <c r="A11" s="36" t="s">
        <v>50</v>
      </c>
      <c r="B11" s="36" t="s">
        <v>51</v>
      </c>
      <c r="C11" s="52">
        <v>158.28</v>
      </c>
      <c r="D11" s="52">
        <v>158.28</v>
      </c>
      <c r="E11" s="52"/>
      <c r="F11" s="52"/>
      <c r="G11" s="51"/>
      <c r="H11" s="76"/>
    </row>
    <row r="12" s="31" customFormat="1" ht="21" customHeight="1" spans="1:10">
      <c r="A12" s="43"/>
      <c r="B12" s="43"/>
      <c r="D12" s="43"/>
      <c r="E12" s="43"/>
      <c r="F12" s="43"/>
      <c r="G12" s="43"/>
      <c r="H12" s="43"/>
      <c r="I12" s="43"/>
      <c r="J12" s="43"/>
    </row>
    <row r="13" s="31" customFormat="1" ht="21" customHeight="1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="31" customFormat="1" ht="21" customHeight="1" spans="1:10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="31" customFormat="1" ht="21" customHeight="1" spans="1:10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="31" customFormat="1" ht="21" customHeight="1" spans="1:10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="31" customFormat="1" ht="21" customHeight="1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="31" customFormat="1" ht="21" customHeight="1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="31" customFormat="1" ht="21" customHeight="1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="31" customFormat="1" ht="21" customHeight="1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="31" customFormat="1" ht="21" customHeight="1"/>
    <row r="22" s="31" customFormat="1" ht="21" customHeight="1" spans="1:10">
      <c r="A22" s="43"/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4"/>
  <sheetViews>
    <sheetView showGridLines="0" zoomScaleSheetLayoutView="60" topLeftCell="A2" workbookViewId="0">
      <selection activeCell="C20" sqref="C20"/>
    </sheetView>
  </sheetViews>
  <sheetFormatPr defaultColWidth="9.14285714285714" defaultRowHeight="12.75" customHeight="1"/>
  <cols>
    <col min="1" max="1" width="32.5714285714286" style="31" customWidth="1"/>
    <col min="2" max="2" width="22.8571428571429" style="31" customWidth="1"/>
    <col min="3" max="3" width="36" style="31" customWidth="1"/>
    <col min="4" max="4" width="23" style="31" customWidth="1"/>
    <col min="5" max="5" width="21.5714285714286" style="31" customWidth="1"/>
    <col min="6" max="6" width="23.5714285714286" style="31" customWidth="1"/>
    <col min="7" max="34" width="9.14285714285714" style="31" customWidth="1"/>
  </cols>
  <sheetData>
    <row r="1" s="31" customFormat="1" ht="19.5" customHeight="1" spans="1:7">
      <c r="A1" s="43"/>
      <c r="B1" s="43"/>
      <c r="C1" s="43"/>
      <c r="D1" s="43"/>
      <c r="E1" s="43"/>
      <c r="F1" s="62"/>
      <c r="G1" s="43"/>
    </row>
    <row r="2" s="31" customFormat="1" ht="29.25" customHeight="1" spans="1:7">
      <c r="A2" s="63" t="s">
        <v>61</v>
      </c>
      <c r="B2" s="63"/>
      <c r="C2" s="63"/>
      <c r="D2" s="63"/>
      <c r="E2" s="63"/>
      <c r="F2" s="63"/>
      <c r="G2" s="43"/>
    </row>
    <row r="3" s="31" customFormat="1" ht="17.25" customHeight="1" spans="1:7">
      <c r="A3" s="46" t="s">
        <v>1</v>
      </c>
      <c r="B3" s="47"/>
      <c r="C3" s="47"/>
      <c r="D3" s="47"/>
      <c r="E3" s="47"/>
      <c r="F3" s="48" t="s">
        <v>2</v>
      </c>
      <c r="G3" s="43"/>
    </row>
    <row r="4" s="31" customFormat="1" ht="17.25" customHeight="1" spans="1:7">
      <c r="A4" s="34" t="s">
        <v>3</v>
      </c>
      <c r="B4" s="33"/>
      <c r="C4" s="34" t="s">
        <v>62</v>
      </c>
      <c r="D4" s="34"/>
      <c r="E4" s="34"/>
      <c r="F4" s="34"/>
      <c r="G4" s="43"/>
    </row>
    <row r="5" s="31" customFormat="1" ht="17.25" customHeight="1" spans="1:7">
      <c r="A5" s="34" t="s">
        <v>5</v>
      </c>
      <c r="B5" s="35" t="s">
        <v>6</v>
      </c>
      <c r="C5" s="49" t="s">
        <v>7</v>
      </c>
      <c r="D5" s="64" t="s">
        <v>28</v>
      </c>
      <c r="E5" s="49" t="s">
        <v>63</v>
      </c>
      <c r="F5" s="64" t="s">
        <v>64</v>
      </c>
      <c r="G5" s="43"/>
    </row>
    <row r="6" s="31" customFormat="1" ht="17.25" customHeight="1" spans="1:7">
      <c r="A6" s="65" t="s">
        <v>65</v>
      </c>
      <c r="B6" s="66">
        <v>1983.58</v>
      </c>
      <c r="C6" s="67" t="s">
        <v>66</v>
      </c>
      <c r="D6" s="37">
        <f>'财拨总表（引用）'!B7</f>
        <v>1983.58</v>
      </c>
      <c r="E6" s="37">
        <f>'财拨总表（引用）'!C7</f>
        <v>1983.58</v>
      </c>
      <c r="F6" s="37">
        <f>'财拨总表（引用）'!D7</f>
        <v>0</v>
      </c>
      <c r="G6" s="43"/>
    </row>
    <row r="7" s="31" customFormat="1" ht="17.25" customHeight="1" spans="1:7">
      <c r="A7" s="65" t="s">
        <v>67</v>
      </c>
      <c r="B7" s="66">
        <v>1983.58</v>
      </c>
      <c r="C7" s="68" t="str">
        <f>'财拨总表（引用）'!A8</f>
        <v>交通运输支出</v>
      </c>
      <c r="D7" s="69">
        <f>'财拨总表（引用）'!B8</f>
        <v>1983.58</v>
      </c>
      <c r="E7" s="69">
        <f>'财拨总表（引用）'!C8</f>
        <v>1983.58</v>
      </c>
      <c r="F7" s="69">
        <f>'财拨总表（引用）'!D8</f>
        <v>0</v>
      </c>
      <c r="G7" s="43"/>
    </row>
    <row r="8" s="31" customFormat="1" ht="17.25" customHeight="1" spans="1:7">
      <c r="A8" s="65" t="s">
        <v>68</v>
      </c>
      <c r="B8" s="66"/>
      <c r="C8" s="68">
        <f>'财拨总表（引用）'!A9</f>
        <v>0</v>
      </c>
      <c r="D8" s="69">
        <f>'财拨总表（引用）'!B9</f>
        <v>0</v>
      </c>
      <c r="E8" s="69">
        <f>'财拨总表（引用）'!C9</f>
        <v>0</v>
      </c>
      <c r="F8" s="69">
        <f>'财拨总表（引用）'!D9</f>
        <v>0</v>
      </c>
      <c r="G8" s="43"/>
    </row>
    <row r="9" s="31" customFormat="1" ht="17.25" customHeight="1" spans="1:7">
      <c r="A9" s="65" t="s">
        <v>69</v>
      </c>
      <c r="B9" s="66"/>
      <c r="C9" s="68">
        <f>'财拨总表（引用）'!A10</f>
        <v>0</v>
      </c>
      <c r="D9" s="69">
        <f>'财拨总表（引用）'!B10</f>
        <v>0</v>
      </c>
      <c r="E9" s="69">
        <f>'财拨总表（引用）'!C10</f>
        <v>0</v>
      </c>
      <c r="F9" s="69">
        <f>'财拨总表（引用）'!D10</f>
        <v>0</v>
      </c>
      <c r="G9" s="43"/>
    </row>
    <row r="10" s="31" customFormat="1" ht="17.25" customHeight="1" spans="1:7">
      <c r="A10" s="65" t="s">
        <v>70</v>
      </c>
      <c r="B10" s="51"/>
      <c r="C10" s="68">
        <f>'财拨总表（引用）'!A11</f>
        <v>0</v>
      </c>
      <c r="D10" s="69">
        <f>'财拨总表（引用）'!B11</f>
        <v>0</v>
      </c>
      <c r="E10" s="69">
        <f>'财拨总表（引用）'!C11</f>
        <v>0</v>
      </c>
      <c r="F10" s="69">
        <f>'财拨总表（引用）'!D11</f>
        <v>0</v>
      </c>
      <c r="G10" s="43"/>
    </row>
    <row r="11" s="31" customFormat="1" ht="17.25" customHeight="1" spans="1:7">
      <c r="A11" s="70" t="s">
        <v>71</v>
      </c>
      <c r="B11" s="51"/>
      <c r="C11" s="69" t="s">
        <v>72</v>
      </c>
      <c r="D11" s="69"/>
      <c r="E11" s="69"/>
      <c r="F11" s="51"/>
      <c r="G11" s="43"/>
    </row>
    <row r="12" s="31" customFormat="1" ht="17.25" customHeight="1" spans="1:7">
      <c r="A12" s="47" t="s">
        <v>73</v>
      </c>
      <c r="B12" s="51"/>
      <c r="C12" s="69"/>
      <c r="D12" s="69"/>
      <c r="E12" s="69"/>
      <c r="F12" s="51"/>
      <c r="G12" s="43"/>
    </row>
    <row r="13" s="31" customFormat="1" ht="17.25" customHeight="1" spans="1:7">
      <c r="A13" s="70" t="s">
        <v>74</v>
      </c>
      <c r="B13" s="37"/>
      <c r="C13" s="69"/>
      <c r="D13" s="69"/>
      <c r="E13" s="69"/>
      <c r="F13" s="51"/>
      <c r="G13" s="43"/>
    </row>
    <row r="14" s="31" customFormat="1" ht="17.25" customHeight="1" spans="1:7">
      <c r="A14" s="70"/>
      <c r="B14" s="51"/>
      <c r="C14" s="69"/>
      <c r="D14" s="69"/>
      <c r="E14" s="69"/>
      <c r="F14" s="51"/>
      <c r="G14" s="43"/>
    </row>
    <row r="15" s="31" customFormat="1" ht="17.25" customHeight="1" spans="1:7">
      <c r="A15" s="70"/>
      <c r="B15" s="51"/>
      <c r="C15" s="69"/>
      <c r="D15" s="69"/>
      <c r="E15" s="69"/>
      <c r="F15" s="51"/>
      <c r="G15" s="43"/>
    </row>
    <row r="16" s="31" customFormat="1" ht="17.25" customHeight="1" spans="1:7">
      <c r="A16" s="71" t="s">
        <v>23</v>
      </c>
      <c r="B16" s="37">
        <f>B6</f>
        <v>1983.58</v>
      </c>
      <c r="C16" s="71" t="s">
        <v>24</v>
      </c>
      <c r="D16" s="37">
        <f>'财拨总表（引用）'!B7</f>
        <v>1983.58</v>
      </c>
      <c r="E16" s="37">
        <f>'财拨总表（引用）'!C7</f>
        <v>1983.58</v>
      </c>
      <c r="F16" s="37">
        <f>'财拨总表（引用）'!D7</f>
        <v>0</v>
      </c>
      <c r="G16" s="43"/>
    </row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  <row r="27" s="31" customFormat="1" ht="15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 spans="32:32">
      <c r="AF42" s="41"/>
    </row>
    <row r="43" s="31" customFormat="1" ht="15" spans="30:30">
      <c r="AD43" s="41"/>
    </row>
    <row r="44" s="31" customFormat="1" ht="15" spans="31:32">
      <c r="AE44" s="41"/>
      <c r="AF44" s="41"/>
    </row>
    <row r="45" s="31" customFormat="1" ht="15" spans="32:33">
      <c r="AF45" s="41"/>
      <c r="AG45" s="41"/>
    </row>
    <row r="46" s="31" customFormat="1" ht="15" spans="33:33">
      <c r="AG46" s="72" t="s">
        <v>75</v>
      </c>
    </row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 spans="26:26">
      <c r="Z83" s="41"/>
    </row>
    <row r="84" s="31" customFormat="1" ht="15" spans="23:26">
      <c r="W84" s="41"/>
      <c r="X84" s="41"/>
      <c r="Y84" s="41"/>
      <c r="Z84" s="72" t="s">
        <v>75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31" customWidth="1"/>
    <col min="2" max="2" width="44.4285714285714" style="31" customWidth="1"/>
    <col min="3" max="5" width="28" style="31" customWidth="1"/>
    <col min="6" max="6" width="9.14285714285714" style="31" customWidth="1"/>
    <col min="7" max="7" width="13.5714285714286" style="31" customWidth="1"/>
    <col min="8" max="8" width="9.14285714285714" style="31" customWidth="1"/>
  </cols>
  <sheetData>
    <row r="1" s="31" customFormat="1" ht="21" customHeight="1" spans="1:7">
      <c r="A1" s="43"/>
      <c r="B1" s="43"/>
      <c r="C1" s="43"/>
      <c r="D1" s="43"/>
      <c r="E1" s="43"/>
      <c r="F1" s="43"/>
      <c r="G1" s="43"/>
    </row>
    <row r="2" s="31" customFormat="1" ht="29.25" customHeight="1" spans="1:7">
      <c r="A2" s="44" t="s">
        <v>76</v>
      </c>
      <c r="B2" s="44"/>
      <c r="C2" s="44"/>
      <c r="D2" s="44"/>
      <c r="E2" s="44"/>
      <c r="F2" s="45"/>
      <c r="G2" s="45"/>
    </row>
    <row r="3" s="31" customFormat="1" ht="21" customHeight="1" spans="1:7">
      <c r="A3" s="46" t="s">
        <v>1</v>
      </c>
      <c r="B3" s="47"/>
      <c r="C3" s="47"/>
      <c r="D3" s="47"/>
      <c r="E3" s="48" t="s">
        <v>2</v>
      </c>
      <c r="F3" s="43"/>
      <c r="G3" s="43"/>
    </row>
    <row r="4" s="31" customFormat="1" ht="17.25" customHeight="1" spans="1:7">
      <c r="A4" s="34" t="s">
        <v>53</v>
      </c>
      <c r="B4" s="34"/>
      <c r="C4" s="34" t="s">
        <v>77</v>
      </c>
      <c r="D4" s="34"/>
      <c r="E4" s="34"/>
      <c r="F4" s="43"/>
      <c r="G4" s="43"/>
    </row>
    <row r="5" s="31" customFormat="1" ht="21" customHeight="1" spans="1:7">
      <c r="A5" s="34" t="s">
        <v>59</v>
      </c>
      <c r="B5" s="34" t="s">
        <v>60</v>
      </c>
      <c r="C5" s="34" t="s">
        <v>28</v>
      </c>
      <c r="D5" s="34" t="s">
        <v>54</v>
      </c>
      <c r="E5" s="34" t="s">
        <v>55</v>
      </c>
      <c r="F5" s="43"/>
      <c r="G5" s="43"/>
    </row>
    <row r="6" s="31" customFormat="1" ht="21" customHeight="1" spans="1:7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="31" customFormat="1" ht="18.75" customHeight="1" spans="1:7">
      <c r="A7" s="36" t="s">
        <v>43</v>
      </c>
      <c r="B7" s="36" t="s">
        <v>28</v>
      </c>
      <c r="C7" s="52">
        <v>1983.58</v>
      </c>
      <c r="D7" s="52">
        <v>1696.16</v>
      </c>
      <c r="E7" s="51">
        <v>287.42</v>
      </c>
      <c r="F7" s="43"/>
      <c r="G7" s="43"/>
    </row>
    <row r="8" s="31" customFormat="1" ht="18.75" customHeight="1" spans="1:5">
      <c r="A8" s="36" t="s">
        <v>44</v>
      </c>
      <c r="B8" s="36" t="s">
        <v>45</v>
      </c>
      <c r="C8" s="52">
        <v>1983.58</v>
      </c>
      <c r="D8" s="52">
        <v>1696.16</v>
      </c>
      <c r="E8" s="51">
        <v>287.42</v>
      </c>
    </row>
    <row r="9" s="31" customFormat="1" ht="18.75" customHeight="1" spans="1:5">
      <c r="A9" s="36" t="s">
        <v>46</v>
      </c>
      <c r="B9" s="36" t="s">
        <v>47</v>
      </c>
      <c r="C9" s="52">
        <v>1983.58</v>
      </c>
      <c r="D9" s="52">
        <v>1696.16</v>
      </c>
      <c r="E9" s="51">
        <v>287.42</v>
      </c>
    </row>
    <row r="10" s="31" customFormat="1" ht="18.75" customHeight="1" spans="1:5">
      <c r="A10" s="36" t="s">
        <v>48</v>
      </c>
      <c r="B10" s="36" t="s">
        <v>49</v>
      </c>
      <c r="C10" s="52">
        <v>1825.3</v>
      </c>
      <c r="D10" s="52">
        <v>1537.88</v>
      </c>
      <c r="E10" s="51">
        <v>287.42</v>
      </c>
    </row>
    <row r="11" s="31" customFormat="1" ht="18.75" customHeight="1" spans="1:5">
      <c r="A11" s="36" t="s">
        <v>50</v>
      </c>
      <c r="B11" s="36" t="s">
        <v>51</v>
      </c>
      <c r="C11" s="52">
        <v>158.28</v>
      </c>
      <c r="D11" s="52">
        <v>158.28</v>
      </c>
      <c r="E11" s="51"/>
    </row>
    <row r="12" s="31" customFormat="1" ht="21" customHeight="1" spans="1:7">
      <c r="A12" s="43"/>
      <c r="B12" s="43"/>
      <c r="C12" s="43"/>
      <c r="D12" s="43"/>
      <c r="E12" s="43"/>
      <c r="F12" s="43"/>
      <c r="G12" s="43"/>
    </row>
    <row r="13" s="31" customFormat="1" ht="21" customHeight="1" spans="1:7">
      <c r="A13" s="43"/>
      <c r="B13" s="43"/>
      <c r="C13" s="43"/>
      <c r="D13" s="43"/>
      <c r="E13" s="43"/>
      <c r="F13" s="43"/>
      <c r="G13" s="43"/>
    </row>
    <row r="14" s="31" customFormat="1" ht="21" customHeight="1" spans="1:7">
      <c r="A14" s="43"/>
      <c r="B14" s="43"/>
      <c r="C14" s="43"/>
      <c r="D14" s="43"/>
      <c r="E14" s="43"/>
      <c r="F14" s="43"/>
      <c r="G14" s="43"/>
    </row>
    <row r="15" s="31" customFormat="1" ht="21" customHeight="1" spans="1:7">
      <c r="A15" s="43"/>
      <c r="B15" s="43"/>
      <c r="C15" s="43"/>
      <c r="D15" s="43"/>
      <c r="E15" s="43"/>
      <c r="F15" s="43"/>
      <c r="G15" s="43"/>
    </row>
    <row r="16" s="31" customFormat="1" ht="21" customHeight="1" spans="1:7">
      <c r="A16" s="43"/>
      <c r="B16" s="43"/>
      <c r="C16" s="43"/>
      <c r="D16" s="43"/>
      <c r="E16" s="43"/>
      <c r="F16" s="43"/>
      <c r="G16" s="43"/>
    </row>
    <row r="17" s="31" customFormat="1" ht="21" customHeight="1" spans="1:7">
      <c r="A17" s="43"/>
      <c r="B17" s="43"/>
      <c r="C17" s="43"/>
      <c r="D17" s="43"/>
      <c r="E17" s="43"/>
      <c r="F17" s="43"/>
      <c r="G17" s="43"/>
    </row>
    <row r="18" s="31" customFormat="1" ht="21" customHeight="1" spans="1:7">
      <c r="A18" s="43"/>
      <c r="B18" s="43"/>
      <c r="C18" s="43"/>
      <c r="D18" s="43"/>
      <c r="E18" s="43"/>
      <c r="F18" s="43"/>
      <c r="G18" s="43"/>
    </row>
    <row r="19" s="31" customFormat="1" ht="21" customHeight="1" spans="1:7">
      <c r="A19" s="43"/>
      <c r="B19" s="43"/>
      <c r="C19" s="43"/>
      <c r="D19" s="43"/>
      <c r="E19" s="43"/>
      <c r="F19" s="43"/>
      <c r="G19" s="43"/>
    </row>
    <row r="20" s="31" customFormat="1" ht="21" customHeight="1" spans="1:7">
      <c r="A20" s="43"/>
      <c r="B20" s="43"/>
      <c r="C20" s="43"/>
      <c r="D20" s="43"/>
      <c r="E20" s="43"/>
      <c r="F20" s="43"/>
      <c r="G20" s="43"/>
    </row>
    <row r="21" s="31" customFormat="1" ht="21" customHeight="1"/>
    <row r="22" s="31" customFormat="1" ht="21" customHeight="1" spans="1:7">
      <c r="A22" s="43"/>
      <c r="B22" s="43"/>
      <c r="C22" s="43"/>
      <c r="D22" s="43"/>
      <c r="E22" s="43"/>
      <c r="F22" s="43"/>
      <c r="G22" s="43"/>
    </row>
    <row r="23" s="31" customFormat="1" ht="15"/>
    <row r="24" s="31" customFormat="1" ht="15"/>
    <row r="25" s="31" customFormat="1" ht="15"/>
    <row r="26" s="31" customFormat="1" ht="15"/>
    <row r="27" s="31" customFormat="1" ht="15"/>
    <row r="28" s="3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showGridLines="0" zoomScaleSheetLayoutView="60" topLeftCell="A27" workbookViewId="0">
      <selection activeCell="A1" sqref="A1"/>
    </sheetView>
  </sheetViews>
  <sheetFormatPr defaultColWidth="9.14285714285714" defaultRowHeight="12.75" customHeight="1" outlineLevelCol="7"/>
  <cols>
    <col min="1" max="1" width="28" style="31" customWidth="1"/>
    <col min="2" max="2" width="38" style="31" customWidth="1"/>
    <col min="3" max="5" width="28" style="31" customWidth="1"/>
    <col min="6" max="6" width="9.14285714285714" style="31" customWidth="1"/>
    <col min="7" max="7" width="13.5714285714286" style="31" customWidth="1"/>
    <col min="8" max="9" width="9.14285714285714" style="31" customWidth="1"/>
  </cols>
  <sheetData>
    <row r="1" s="31" customFormat="1" ht="21" customHeight="1" spans="1:7">
      <c r="A1" s="43"/>
      <c r="B1" s="43"/>
      <c r="C1" s="43"/>
      <c r="D1" s="43"/>
      <c r="E1" s="43"/>
      <c r="F1" s="43"/>
      <c r="G1" s="43"/>
    </row>
    <row r="2" s="31" customFormat="1" ht="29.25" customHeight="1" spans="1:7">
      <c r="A2" s="44" t="s">
        <v>78</v>
      </c>
      <c r="B2" s="44"/>
      <c r="C2" s="44"/>
      <c r="D2" s="44"/>
      <c r="E2" s="44"/>
      <c r="F2" s="45"/>
      <c r="G2" s="45"/>
    </row>
    <row r="3" s="31" customFormat="1" ht="21" customHeight="1" spans="1:7">
      <c r="A3" s="46" t="s">
        <v>1</v>
      </c>
      <c r="B3" s="47"/>
      <c r="C3" s="47"/>
      <c r="D3" s="47"/>
      <c r="E3" s="48" t="s">
        <v>2</v>
      </c>
      <c r="F3" s="43"/>
      <c r="G3" s="43"/>
    </row>
    <row r="4" s="31" customFormat="1" ht="17.25" customHeight="1" spans="1:7">
      <c r="A4" s="34" t="s">
        <v>79</v>
      </c>
      <c r="B4" s="34"/>
      <c r="C4" s="34" t="s">
        <v>80</v>
      </c>
      <c r="D4" s="34"/>
      <c r="E4" s="34"/>
      <c r="F4" s="43"/>
      <c r="G4" s="43"/>
    </row>
    <row r="5" s="31" customFormat="1" ht="21" customHeight="1" spans="1:7">
      <c r="A5" s="34" t="s">
        <v>59</v>
      </c>
      <c r="B5" s="33" t="s">
        <v>60</v>
      </c>
      <c r="C5" s="49" t="s">
        <v>28</v>
      </c>
      <c r="D5" s="49" t="s">
        <v>81</v>
      </c>
      <c r="E5" s="49" t="s">
        <v>82</v>
      </c>
      <c r="F5" s="43"/>
      <c r="G5" s="43"/>
    </row>
    <row r="6" s="31" customFormat="1" ht="21" customHeight="1" spans="1:7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="31" customFormat="1" ht="18.75" customHeight="1" spans="1:8">
      <c r="A7" s="36" t="s">
        <v>43</v>
      </c>
      <c r="B7" s="36" t="s">
        <v>28</v>
      </c>
      <c r="C7" s="52">
        <v>1696.16</v>
      </c>
      <c r="D7" s="52">
        <v>1404.08</v>
      </c>
      <c r="E7" s="51">
        <v>292.08</v>
      </c>
      <c r="F7" s="61"/>
      <c r="G7" s="61"/>
      <c r="H7" s="41"/>
    </row>
    <row r="8" s="31" customFormat="1" ht="18.75" customHeight="1" spans="1:5">
      <c r="A8" s="36"/>
      <c r="B8" s="36" t="s">
        <v>83</v>
      </c>
      <c r="C8" s="52">
        <v>1372.24</v>
      </c>
      <c r="D8" s="52">
        <v>1372.24</v>
      </c>
      <c r="E8" s="51"/>
    </row>
    <row r="9" s="31" customFormat="1" ht="18.75" customHeight="1" spans="1:5">
      <c r="A9" s="36" t="s">
        <v>84</v>
      </c>
      <c r="B9" s="36" t="s">
        <v>85</v>
      </c>
      <c r="C9" s="52">
        <v>339.85</v>
      </c>
      <c r="D9" s="52">
        <v>339.85</v>
      </c>
      <c r="E9" s="51"/>
    </row>
    <row r="10" s="31" customFormat="1" ht="18.75" customHeight="1" spans="1:5">
      <c r="A10" s="36" t="s">
        <v>86</v>
      </c>
      <c r="B10" s="36" t="s">
        <v>87</v>
      </c>
      <c r="C10" s="52">
        <v>54.98</v>
      </c>
      <c r="D10" s="52">
        <v>54.98</v>
      </c>
      <c r="E10" s="51"/>
    </row>
    <row r="11" s="31" customFormat="1" ht="18.75" customHeight="1" spans="1:5">
      <c r="A11" s="36" t="s">
        <v>88</v>
      </c>
      <c r="B11" s="36" t="s">
        <v>89</v>
      </c>
      <c r="C11" s="52">
        <v>439.91</v>
      </c>
      <c r="D11" s="52">
        <v>439.91</v>
      </c>
      <c r="E11" s="51"/>
    </row>
    <row r="12" s="31" customFormat="1" ht="18.75" customHeight="1" spans="1:5">
      <c r="A12" s="36" t="s">
        <v>90</v>
      </c>
      <c r="B12" s="36" t="s">
        <v>91</v>
      </c>
      <c r="C12" s="52">
        <v>37.62</v>
      </c>
      <c r="D12" s="52">
        <v>37.62</v>
      </c>
      <c r="E12" s="51"/>
    </row>
    <row r="13" s="31" customFormat="1" ht="18.75" customHeight="1" spans="1:5">
      <c r="A13" s="36" t="s">
        <v>92</v>
      </c>
      <c r="B13" s="36" t="s">
        <v>93</v>
      </c>
      <c r="C13" s="52">
        <v>183</v>
      </c>
      <c r="D13" s="52">
        <v>183</v>
      </c>
      <c r="E13" s="51"/>
    </row>
    <row r="14" s="31" customFormat="1" ht="18.75" customHeight="1" spans="1:5">
      <c r="A14" s="36" t="s">
        <v>94</v>
      </c>
      <c r="B14" s="36" t="s">
        <v>95</v>
      </c>
      <c r="C14" s="52">
        <v>93.48</v>
      </c>
      <c r="D14" s="52">
        <v>93.48</v>
      </c>
      <c r="E14" s="51"/>
    </row>
    <row r="15" s="31" customFormat="1" ht="18.75" customHeight="1" spans="1:5">
      <c r="A15" s="36" t="s">
        <v>96</v>
      </c>
      <c r="B15" s="36" t="s">
        <v>97</v>
      </c>
      <c r="C15" s="52">
        <v>31.02</v>
      </c>
      <c r="D15" s="52">
        <v>31.02</v>
      </c>
      <c r="E15" s="51"/>
    </row>
    <row r="16" s="31" customFormat="1" ht="18.75" customHeight="1" spans="1:5">
      <c r="A16" s="36" t="s">
        <v>98</v>
      </c>
      <c r="B16" s="36" t="s">
        <v>99</v>
      </c>
      <c r="C16" s="52">
        <v>34.64</v>
      </c>
      <c r="D16" s="52">
        <v>34.64</v>
      </c>
      <c r="E16" s="51"/>
    </row>
    <row r="17" s="31" customFormat="1" ht="18.75" customHeight="1" spans="1:5">
      <c r="A17" s="36" t="s">
        <v>100</v>
      </c>
      <c r="B17" s="36" t="s">
        <v>101</v>
      </c>
      <c r="C17" s="52">
        <v>31.4</v>
      </c>
      <c r="D17" s="52">
        <v>31.4</v>
      </c>
      <c r="E17" s="51"/>
    </row>
    <row r="18" s="31" customFormat="1" ht="18.75" customHeight="1" spans="1:5">
      <c r="A18" s="36" t="s">
        <v>102</v>
      </c>
      <c r="B18" s="36" t="s">
        <v>103</v>
      </c>
      <c r="C18" s="52">
        <v>123.06</v>
      </c>
      <c r="D18" s="52">
        <v>123.06</v>
      </c>
      <c r="E18" s="51"/>
    </row>
    <row r="19" s="31" customFormat="1" ht="18.75" customHeight="1" spans="1:5">
      <c r="A19" s="36" t="s">
        <v>104</v>
      </c>
      <c r="B19" s="36" t="s">
        <v>105</v>
      </c>
      <c r="C19" s="52">
        <v>3.28</v>
      </c>
      <c r="D19" s="52">
        <v>3.28</v>
      </c>
      <c r="E19" s="51"/>
    </row>
    <row r="20" s="31" customFormat="1" ht="18.75" customHeight="1" spans="1:5">
      <c r="A20" s="36"/>
      <c r="B20" s="36" t="s">
        <v>106</v>
      </c>
      <c r="C20" s="52">
        <v>278.08</v>
      </c>
      <c r="D20" s="52"/>
      <c r="E20" s="51">
        <v>278.08</v>
      </c>
    </row>
    <row r="21" s="31" customFormat="1" ht="18.75" customHeight="1" spans="1:5">
      <c r="A21" s="36" t="s">
        <v>107</v>
      </c>
      <c r="B21" s="36" t="s">
        <v>108</v>
      </c>
      <c r="C21" s="52">
        <v>43.4</v>
      </c>
      <c r="D21" s="52"/>
      <c r="E21" s="51">
        <v>43.4</v>
      </c>
    </row>
    <row r="22" s="31" customFormat="1" ht="18.75" customHeight="1" spans="1:5">
      <c r="A22" s="36" t="s">
        <v>109</v>
      </c>
      <c r="B22" s="36" t="s">
        <v>110</v>
      </c>
      <c r="C22" s="52">
        <v>6</v>
      </c>
      <c r="D22" s="52"/>
      <c r="E22" s="51">
        <v>6</v>
      </c>
    </row>
    <row r="23" s="31" customFormat="1" ht="18.75" customHeight="1" spans="1:5">
      <c r="A23" s="36" t="s">
        <v>111</v>
      </c>
      <c r="B23" s="36" t="s">
        <v>112</v>
      </c>
      <c r="C23" s="52">
        <v>8</v>
      </c>
      <c r="D23" s="52"/>
      <c r="E23" s="51">
        <v>8</v>
      </c>
    </row>
    <row r="24" s="31" customFormat="1" ht="18.75" customHeight="1" spans="1:5">
      <c r="A24" s="36" t="s">
        <v>113</v>
      </c>
      <c r="B24" s="36" t="s">
        <v>114</v>
      </c>
      <c r="C24" s="52">
        <v>3</v>
      </c>
      <c r="D24" s="52"/>
      <c r="E24" s="51">
        <v>3</v>
      </c>
    </row>
    <row r="25" s="31" customFormat="1" ht="18.75" customHeight="1" spans="1:5">
      <c r="A25" s="36" t="s">
        <v>115</v>
      </c>
      <c r="B25" s="36" t="s">
        <v>116</v>
      </c>
      <c r="C25" s="52">
        <v>3.7</v>
      </c>
      <c r="D25" s="52"/>
      <c r="E25" s="51">
        <v>3.7</v>
      </c>
    </row>
    <row r="26" s="31" customFormat="1" ht="18.75" customHeight="1" spans="1:5">
      <c r="A26" s="36" t="s">
        <v>117</v>
      </c>
      <c r="B26" s="36" t="s">
        <v>118</v>
      </c>
      <c r="C26" s="52">
        <v>13</v>
      </c>
      <c r="D26" s="52"/>
      <c r="E26" s="51">
        <v>13</v>
      </c>
    </row>
    <row r="27" s="31" customFormat="1" ht="18.75" customHeight="1" spans="1:5">
      <c r="A27" s="36" t="s">
        <v>119</v>
      </c>
      <c r="B27" s="36" t="s">
        <v>120</v>
      </c>
      <c r="C27" s="52">
        <v>39.6</v>
      </c>
      <c r="D27" s="52"/>
      <c r="E27" s="51">
        <v>39.6</v>
      </c>
    </row>
    <row r="28" s="31" customFormat="1" ht="18.75" customHeight="1" spans="1:5">
      <c r="A28" s="36" t="s">
        <v>121</v>
      </c>
      <c r="B28" s="36" t="s">
        <v>122</v>
      </c>
      <c r="C28" s="52">
        <v>14.44</v>
      </c>
      <c r="D28" s="52"/>
      <c r="E28" s="51">
        <v>14.44</v>
      </c>
    </row>
    <row r="29" s="31" customFormat="1" ht="18.75" customHeight="1" spans="1:5">
      <c r="A29" s="36" t="s">
        <v>123</v>
      </c>
      <c r="B29" s="36" t="s">
        <v>124</v>
      </c>
      <c r="C29" s="52">
        <v>7.5</v>
      </c>
      <c r="D29" s="52"/>
      <c r="E29" s="51">
        <v>7.5</v>
      </c>
    </row>
    <row r="30" s="31" customFormat="1" ht="18.75" customHeight="1" spans="1:5">
      <c r="A30" s="36" t="s">
        <v>125</v>
      </c>
      <c r="B30" s="36" t="s">
        <v>126</v>
      </c>
      <c r="C30" s="52">
        <v>4</v>
      </c>
      <c r="D30" s="52"/>
      <c r="E30" s="51">
        <v>4</v>
      </c>
    </row>
    <row r="31" s="31" customFormat="1" ht="18.75" customHeight="1" spans="1:5">
      <c r="A31" s="36" t="s">
        <v>127</v>
      </c>
      <c r="B31" s="36" t="s">
        <v>128</v>
      </c>
      <c r="C31" s="52">
        <v>3</v>
      </c>
      <c r="D31" s="52"/>
      <c r="E31" s="51">
        <v>3</v>
      </c>
    </row>
    <row r="32" s="31" customFormat="1" ht="18.75" customHeight="1" spans="1:5">
      <c r="A32" s="36" t="s">
        <v>129</v>
      </c>
      <c r="B32" s="36" t="s">
        <v>130</v>
      </c>
      <c r="C32" s="52">
        <v>18</v>
      </c>
      <c r="D32" s="52"/>
      <c r="E32" s="51">
        <v>18</v>
      </c>
    </row>
    <row r="33" s="31" customFormat="1" ht="18.75" customHeight="1" spans="1:5">
      <c r="A33" s="36" t="s">
        <v>131</v>
      </c>
      <c r="B33" s="36" t="s">
        <v>132</v>
      </c>
      <c r="C33" s="52">
        <v>3</v>
      </c>
      <c r="D33" s="52"/>
      <c r="E33" s="51">
        <v>3</v>
      </c>
    </row>
    <row r="34" s="31" customFormat="1" ht="18.75" customHeight="1" spans="1:5">
      <c r="A34" s="36" t="s">
        <v>133</v>
      </c>
      <c r="B34" s="36" t="s">
        <v>134</v>
      </c>
      <c r="C34" s="52">
        <v>23.1</v>
      </c>
      <c r="D34" s="52"/>
      <c r="E34" s="51">
        <v>23.1</v>
      </c>
    </row>
    <row r="35" s="31" customFormat="1" ht="18.75" customHeight="1" spans="1:5">
      <c r="A35" s="36" t="s">
        <v>135</v>
      </c>
      <c r="B35" s="36" t="s">
        <v>136</v>
      </c>
      <c r="C35" s="52">
        <v>20</v>
      </c>
      <c r="D35" s="52"/>
      <c r="E35" s="51">
        <v>20</v>
      </c>
    </row>
    <row r="36" s="31" customFormat="1" ht="18.75" customHeight="1" spans="1:5">
      <c r="A36" s="36" t="s">
        <v>137</v>
      </c>
      <c r="B36" s="36" t="s">
        <v>138</v>
      </c>
      <c r="C36" s="52">
        <v>32.24</v>
      </c>
      <c r="D36" s="52"/>
      <c r="E36" s="51">
        <v>32.24</v>
      </c>
    </row>
    <row r="37" s="31" customFormat="1" ht="18.75" customHeight="1" spans="1:5">
      <c r="A37" s="36" t="s">
        <v>139</v>
      </c>
      <c r="B37" s="36" t="s">
        <v>140</v>
      </c>
      <c r="C37" s="52">
        <v>8</v>
      </c>
      <c r="D37" s="52"/>
      <c r="E37" s="51">
        <v>8</v>
      </c>
    </row>
    <row r="38" s="31" customFormat="1" ht="18.75" customHeight="1" spans="1:5">
      <c r="A38" s="36" t="s">
        <v>141</v>
      </c>
      <c r="B38" s="36" t="s">
        <v>142</v>
      </c>
      <c r="C38" s="52">
        <v>28.1</v>
      </c>
      <c r="D38" s="52"/>
      <c r="E38" s="51">
        <v>28.1</v>
      </c>
    </row>
    <row r="39" s="31" customFormat="1" ht="18.75" customHeight="1" spans="1:5">
      <c r="A39" s="36"/>
      <c r="B39" s="36" t="s">
        <v>143</v>
      </c>
      <c r="C39" s="52">
        <v>31.84</v>
      </c>
      <c r="D39" s="52">
        <v>31.84</v>
      </c>
      <c r="E39" s="51"/>
    </row>
    <row r="40" s="31" customFormat="1" ht="18.75" customHeight="1" spans="1:5">
      <c r="A40" s="36" t="s">
        <v>144</v>
      </c>
      <c r="B40" s="36" t="s">
        <v>145</v>
      </c>
      <c r="C40" s="52">
        <v>1.32</v>
      </c>
      <c r="D40" s="52">
        <v>1.32</v>
      </c>
      <c r="E40" s="51"/>
    </row>
    <row r="41" s="31" customFormat="1" ht="18.75" customHeight="1" spans="1:5">
      <c r="A41" s="36" t="s">
        <v>146</v>
      </c>
      <c r="B41" s="36" t="s">
        <v>147</v>
      </c>
      <c r="C41" s="52">
        <v>23.54</v>
      </c>
      <c r="D41" s="52">
        <v>23.54</v>
      </c>
      <c r="E41" s="51"/>
    </row>
    <row r="42" s="31" customFormat="1" ht="18.75" customHeight="1" spans="1:5">
      <c r="A42" s="36" t="s">
        <v>148</v>
      </c>
      <c r="B42" s="36" t="s">
        <v>149</v>
      </c>
      <c r="C42" s="52">
        <v>6.98</v>
      </c>
      <c r="D42" s="52">
        <v>6.98</v>
      </c>
      <c r="E42" s="51"/>
    </row>
    <row r="43" s="31" customFormat="1" ht="18.75" customHeight="1" spans="1:5">
      <c r="A43" s="36"/>
      <c r="B43" s="36" t="s">
        <v>150</v>
      </c>
      <c r="C43" s="52">
        <v>14</v>
      </c>
      <c r="D43" s="52"/>
      <c r="E43" s="51">
        <v>14</v>
      </c>
    </row>
    <row r="44" s="31" customFormat="1" ht="18.75" customHeight="1" spans="1:5">
      <c r="A44" s="36" t="s">
        <v>151</v>
      </c>
      <c r="B44" s="36" t="s">
        <v>152</v>
      </c>
      <c r="C44" s="52">
        <v>14</v>
      </c>
      <c r="D44" s="52"/>
      <c r="E44" s="51">
        <v>14</v>
      </c>
    </row>
    <row r="45" s="31" customFormat="1" ht="21" customHeight="1" spans="1:8">
      <c r="A45" s="43"/>
      <c r="B45" s="43"/>
      <c r="C45" s="43"/>
      <c r="D45" s="43"/>
      <c r="E45" s="43"/>
      <c r="F45" s="43"/>
      <c r="G45" s="43"/>
      <c r="H45" s="41"/>
    </row>
    <row r="46" s="31" customFormat="1" ht="21" customHeight="1" spans="1:7">
      <c r="A46" s="43"/>
      <c r="B46" s="43"/>
      <c r="C46" s="43"/>
      <c r="D46" s="43"/>
      <c r="E46" s="43"/>
      <c r="F46" s="43"/>
      <c r="G46" s="43"/>
    </row>
    <row r="47" s="31" customFormat="1" ht="21" customHeight="1" spans="1:6">
      <c r="A47" s="43"/>
      <c r="B47" s="43"/>
      <c r="C47" s="43"/>
      <c r="D47" s="43"/>
      <c r="E47" s="43"/>
      <c r="F47" s="43"/>
    </row>
    <row r="48" s="31" customFormat="1" ht="21" customHeight="1" spans="1:7">
      <c r="A48" s="43"/>
      <c r="B48" s="43"/>
      <c r="C48" s="43"/>
      <c r="D48" s="43"/>
      <c r="E48" s="43"/>
      <c r="F48" s="43"/>
      <c r="G48" s="43"/>
    </row>
    <row r="49" s="31" customFormat="1" ht="21" customHeight="1" spans="1:7">
      <c r="A49" s="43"/>
      <c r="B49" s="43"/>
      <c r="C49" s="43"/>
      <c r="D49" s="43"/>
      <c r="E49" s="43"/>
      <c r="F49" s="43"/>
      <c r="G49" s="43"/>
    </row>
    <row r="50" s="31" customFormat="1" ht="21" customHeight="1" spans="1:7">
      <c r="A50" s="43"/>
      <c r="B50" s="43"/>
      <c r="C50" s="43"/>
      <c r="D50" s="43"/>
      <c r="E50" s="43"/>
      <c r="F50" s="43"/>
      <c r="G50" s="43"/>
    </row>
    <row r="51" s="31" customFormat="1" ht="21" customHeight="1" spans="1:7">
      <c r="A51" s="43"/>
      <c r="B51" s="43"/>
      <c r="C51" s="43"/>
      <c r="D51" s="43"/>
      <c r="E51" s="43"/>
      <c r="F51" s="43"/>
      <c r="G51" s="43"/>
    </row>
    <row r="52" s="31" customFormat="1" ht="21" customHeight="1" spans="1:7">
      <c r="A52" s="43"/>
      <c r="B52" s="43"/>
      <c r="C52" s="43"/>
      <c r="D52" s="43"/>
      <c r="E52" s="43"/>
      <c r="F52" s="43"/>
      <c r="G52" s="43"/>
    </row>
    <row r="53" s="31" customFormat="1" ht="21" customHeight="1" spans="1:7">
      <c r="A53" s="43"/>
      <c r="B53" s="43"/>
      <c r="C53" s="43"/>
      <c r="D53" s="43"/>
      <c r="E53" s="43"/>
      <c r="F53" s="43"/>
      <c r="G53" s="43"/>
    </row>
    <row r="54" s="31" customFormat="1" ht="21" customHeight="1"/>
    <row r="55" s="31" customFormat="1" ht="21" customHeight="1" spans="1:7">
      <c r="A55" s="43"/>
      <c r="B55" s="43"/>
      <c r="C55" s="43"/>
      <c r="D55" s="43"/>
      <c r="E55" s="43"/>
      <c r="F55" s="43"/>
      <c r="G55" s="43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zoomScaleSheetLayoutView="60" topLeftCell="A2" workbookViewId="0">
      <selection activeCell="A38" sqref="A38"/>
    </sheetView>
  </sheetViews>
  <sheetFormatPr defaultColWidth="9.14285714285714" defaultRowHeight="12.75" customHeight="1" outlineLevelCol="7"/>
  <cols>
    <col min="1" max="1" width="24.2857142857143" style="31" customWidth="1"/>
    <col min="2" max="2" width="50.4285714285714" style="31" customWidth="1"/>
    <col min="3" max="3" width="19.7142857142857" style="31" customWidth="1"/>
    <col min="4" max="4" width="17.7142857142857" style="31" customWidth="1"/>
    <col min="5" max="5" width="15" style="31" customWidth="1"/>
    <col min="6" max="6" width="17.5714285714286" style="31" customWidth="1"/>
    <col min="7" max="7" width="18.5714285714286" style="31" customWidth="1"/>
    <col min="8" max="9" width="9.14285714285714" style="31" customWidth="1"/>
  </cols>
  <sheetData>
    <row r="1" s="31" customFormat="1" ht="15" spans="7:7">
      <c r="G1" s="53"/>
    </row>
    <row r="2" s="31" customFormat="1" ht="30" customHeight="1" spans="1:7">
      <c r="A2" s="44" t="s">
        <v>153</v>
      </c>
      <c r="B2" s="44"/>
      <c r="C2" s="44"/>
      <c r="D2" s="44"/>
      <c r="E2" s="44"/>
      <c r="F2" s="44"/>
      <c r="G2" s="44"/>
    </row>
    <row r="3" s="31" customFormat="1" ht="18" customHeight="1" spans="1:7">
      <c r="A3" s="54" t="s">
        <v>1</v>
      </c>
      <c r="B3" s="54"/>
      <c r="C3" s="54"/>
      <c r="D3" s="55"/>
      <c r="E3" s="55"/>
      <c r="F3" s="55"/>
      <c r="G3" s="48" t="s">
        <v>2</v>
      </c>
    </row>
    <row r="4" s="31" customFormat="1" ht="31.5" customHeight="1" spans="1:7">
      <c r="A4" s="35" t="s">
        <v>154</v>
      </c>
      <c r="B4" s="35" t="s">
        <v>155</v>
      </c>
      <c r="C4" s="35" t="s">
        <v>28</v>
      </c>
      <c r="D4" s="56" t="s">
        <v>156</v>
      </c>
      <c r="E4" s="35" t="s">
        <v>157</v>
      </c>
      <c r="F4" s="57" t="s">
        <v>158</v>
      </c>
      <c r="G4" s="35" t="s">
        <v>159</v>
      </c>
    </row>
    <row r="5" s="31" customFormat="1" ht="21.75" customHeight="1" spans="1:7">
      <c r="A5" s="58" t="s">
        <v>42</v>
      </c>
      <c r="B5" s="58" t="s">
        <v>42</v>
      </c>
      <c r="C5" s="59">
        <v>1</v>
      </c>
      <c r="D5" s="60">
        <f>C5+1</f>
        <v>2</v>
      </c>
      <c r="E5" s="60">
        <f>D5+1</f>
        <v>3</v>
      </c>
      <c r="F5" s="60">
        <f>E5+1</f>
        <v>4</v>
      </c>
      <c r="G5" s="60">
        <f>F5+1</f>
        <v>5</v>
      </c>
    </row>
    <row r="6" s="31" customFormat="1" ht="22.5" customHeight="1" spans="1:7">
      <c r="A6" s="36" t="s">
        <v>43</v>
      </c>
      <c r="B6" s="36" t="s">
        <v>28</v>
      </c>
      <c r="C6" s="52">
        <v>38</v>
      </c>
      <c r="D6" s="52"/>
      <c r="E6" s="52">
        <v>18</v>
      </c>
      <c r="F6" s="51">
        <v>20</v>
      </c>
      <c r="G6" s="51"/>
    </row>
    <row r="7" s="31" customFormat="1" ht="22.5" customHeight="1" spans="1:7">
      <c r="A7" s="36" t="s">
        <v>160</v>
      </c>
      <c r="B7" s="36" t="s">
        <v>161</v>
      </c>
      <c r="C7" s="52">
        <v>38</v>
      </c>
      <c r="D7" s="52"/>
      <c r="E7" s="52">
        <v>18</v>
      </c>
      <c r="F7" s="51">
        <v>20</v>
      </c>
      <c r="G7" s="51"/>
    </row>
    <row r="8" s="31" customFormat="1" ht="15" spans="1:7">
      <c r="A8" s="41"/>
      <c r="B8" s="41"/>
      <c r="C8" s="41"/>
      <c r="D8" s="41"/>
      <c r="E8" s="41"/>
      <c r="F8" s="41"/>
      <c r="G8" s="41"/>
    </row>
    <row r="9" s="31" customFormat="1" ht="15" spans="1:8">
      <c r="A9" s="41"/>
      <c r="B9" s="41"/>
      <c r="C9" s="41"/>
      <c r="D9" s="41"/>
      <c r="E9" s="41"/>
      <c r="F9" s="41"/>
      <c r="G9" s="41"/>
      <c r="H9" s="41"/>
    </row>
    <row r="10" s="31" customFormat="1" ht="15" spans="1:7">
      <c r="A10" s="41"/>
      <c r="B10" s="41"/>
      <c r="C10" s="41"/>
      <c r="D10" s="41"/>
      <c r="E10" s="41"/>
      <c r="F10" s="41"/>
      <c r="G10" s="41"/>
    </row>
    <row r="11" s="31" customFormat="1" ht="15" spans="1:7">
      <c r="A11" s="41"/>
      <c r="B11" s="41"/>
      <c r="C11" s="41"/>
      <c r="D11" s="41"/>
      <c r="E11" s="41"/>
      <c r="F11" s="41"/>
      <c r="G11" s="41"/>
    </row>
    <row r="12" s="31" customFormat="1" ht="15" spans="1:7">
      <c r="A12" s="41"/>
      <c r="B12" s="41"/>
      <c r="C12" s="41"/>
      <c r="D12" s="41"/>
      <c r="E12" s="41"/>
      <c r="F12" s="41"/>
      <c r="G12" s="41"/>
    </row>
    <row r="13" s="31" customFormat="1" ht="15" spans="1:7">
      <c r="A13" s="41"/>
      <c r="B13" s="41"/>
      <c r="C13" s="41"/>
      <c r="D13" s="41"/>
      <c r="E13" s="41"/>
      <c r="F13" s="41"/>
      <c r="G13" s="41"/>
    </row>
    <row r="14" s="31" customFormat="1" ht="15" spans="1:7">
      <c r="A14" s="41"/>
      <c r="B14" s="41"/>
      <c r="C14" s="41"/>
      <c r="D14" s="41"/>
      <c r="E14" s="41"/>
      <c r="F14" s="41"/>
      <c r="G14" s="41"/>
    </row>
    <row r="15" s="31" customFormat="1" ht="15" spans="1:7">
      <c r="A15" s="41"/>
      <c r="B15" s="41"/>
      <c r="C15" s="41"/>
      <c r="D15" s="41"/>
      <c r="E15" s="41"/>
      <c r="F15" s="41"/>
      <c r="G15" s="41"/>
    </row>
    <row r="16" s="31" customFormat="1" ht="15" spans="5:7">
      <c r="E16" s="41"/>
      <c r="F16" s="41"/>
      <c r="G16" s="41"/>
    </row>
    <row r="17" s="31" customFormat="1" ht="15" spans="4:6">
      <c r="D17" s="41"/>
      <c r="E17" s="41"/>
      <c r="F17" s="41"/>
    </row>
    <row r="18" s="31" customFormat="1" ht="15" spans="2:6">
      <c r="B18" s="41"/>
      <c r="C18" s="41"/>
      <c r="D18" s="41"/>
      <c r="F18" s="41"/>
    </row>
    <row r="19" s="31" customFormat="1" ht="15" spans="3:7">
      <c r="C19" s="41"/>
      <c r="E19" s="41"/>
      <c r="G19" s="41"/>
    </row>
    <row r="20" s="31" customFormat="1" ht="15" spans="3:7">
      <c r="C20" s="41"/>
      <c r="G20" s="41"/>
    </row>
    <row r="21" s="31" customFormat="1" ht="15" spans="5:7">
      <c r="E21" s="41"/>
      <c r="G21" s="41"/>
    </row>
    <row r="22" s="31" customFormat="1" ht="15"/>
    <row r="23" s="31" customFormat="1" ht="15"/>
    <row r="24" s="31" customFormat="1" ht="15"/>
    <row r="25" s="31" customFormat="1" ht="15" spans="4:4">
      <c r="D25" s="41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topLeftCell="A2" workbookViewId="0">
      <selection activeCell="E35" sqref="E35:E37"/>
    </sheetView>
  </sheetViews>
  <sheetFormatPr defaultColWidth="9.14285714285714" defaultRowHeight="12.75" customHeight="1" outlineLevelCol="7"/>
  <cols>
    <col min="1" max="1" width="16.7142857142857" style="31" customWidth="1"/>
    <col min="2" max="2" width="49.1428571428571" style="31" customWidth="1"/>
    <col min="3" max="5" width="28" style="31" customWidth="1"/>
    <col min="6" max="6" width="9.14285714285714" style="31" customWidth="1"/>
    <col min="7" max="7" width="13.5714285714286" style="31" customWidth="1"/>
    <col min="8" max="9" width="9.14285714285714" style="31" customWidth="1"/>
  </cols>
  <sheetData>
    <row r="1" s="31" customFormat="1" ht="21" customHeight="1" spans="1:7">
      <c r="A1" s="43"/>
      <c r="B1" s="43"/>
      <c r="C1" s="43"/>
      <c r="D1" s="43"/>
      <c r="E1" s="43"/>
      <c r="F1" s="43"/>
      <c r="G1" s="43"/>
    </row>
    <row r="2" s="31" customFormat="1" ht="29.25" customHeight="1" spans="1:7">
      <c r="A2" s="44" t="s">
        <v>162</v>
      </c>
      <c r="B2" s="44"/>
      <c r="C2" s="44"/>
      <c r="D2" s="44"/>
      <c r="E2" s="44"/>
      <c r="F2" s="45"/>
      <c r="G2" s="45"/>
    </row>
    <row r="3" s="31" customFormat="1" ht="21" customHeight="1" spans="1:7">
      <c r="A3" s="46" t="s">
        <v>1</v>
      </c>
      <c r="B3" s="47"/>
      <c r="C3" s="47"/>
      <c r="D3" s="47"/>
      <c r="E3" s="48" t="s">
        <v>2</v>
      </c>
      <c r="F3" s="43"/>
      <c r="G3" s="43"/>
    </row>
    <row r="4" s="31" customFormat="1" ht="17.25" customHeight="1" spans="1:7">
      <c r="A4" s="34" t="s">
        <v>53</v>
      </c>
      <c r="B4" s="34"/>
      <c r="C4" s="34" t="s">
        <v>77</v>
      </c>
      <c r="D4" s="34"/>
      <c r="E4" s="34"/>
      <c r="F4" s="43"/>
      <c r="G4" s="43"/>
    </row>
    <row r="5" s="31" customFormat="1" ht="21" customHeight="1" spans="1:7">
      <c r="A5" s="34" t="s">
        <v>59</v>
      </c>
      <c r="B5" s="33" t="s">
        <v>60</v>
      </c>
      <c r="C5" s="49" t="s">
        <v>28</v>
      </c>
      <c r="D5" s="49" t="s">
        <v>54</v>
      </c>
      <c r="E5" s="49" t="s">
        <v>55</v>
      </c>
      <c r="F5" s="43"/>
      <c r="G5" s="43"/>
    </row>
    <row r="6" s="31" customFormat="1" ht="21" customHeight="1" spans="1:8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  <c r="H6" s="41"/>
    </row>
    <row r="7" s="31" customFormat="1" ht="18.75" customHeight="1" spans="1:7">
      <c r="A7" s="36"/>
      <c r="B7" s="36"/>
      <c r="C7" s="51"/>
      <c r="D7" s="52"/>
      <c r="E7" s="51"/>
      <c r="F7" s="43"/>
      <c r="G7" s="43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31" customWidth="1"/>
    <col min="2" max="2" width="26.7142857142857" style="31" customWidth="1"/>
    <col min="3" max="3" width="22.1428571428571" style="31" customWidth="1"/>
    <col min="4" max="4" width="9.14285714285714" style="31" customWidth="1"/>
    <col min="5" max="6" width="11.1428571428571" style="31" customWidth="1"/>
    <col min="7" max="7" width="10.8571428571429" style="31" customWidth="1"/>
  </cols>
  <sheetData>
    <row r="1" s="31" customFormat="1" ht="15"/>
    <row r="2" s="31" customFormat="1" ht="29.25" customHeight="1" spans="1:3">
      <c r="A2" s="32" t="s">
        <v>163</v>
      </c>
      <c r="B2" s="32"/>
      <c r="C2" s="32"/>
    </row>
    <row r="3" s="31" customFormat="1" ht="17.25" customHeight="1"/>
    <row r="4" s="31" customFormat="1" ht="15.75" customHeight="1" spans="1:3">
      <c r="A4" s="33" t="s">
        <v>164</v>
      </c>
      <c r="B4" s="34" t="s">
        <v>28</v>
      </c>
      <c r="C4" s="34" t="s">
        <v>21</v>
      </c>
    </row>
    <row r="5" s="31" customFormat="1" ht="19.5" customHeight="1" spans="1:3">
      <c r="A5" s="33"/>
      <c r="B5" s="34"/>
      <c r="C5" s="34"/>
    </row>
    <row r="6" s="31" customFormat="1" ht="22.5" customHeight="1" spans="1:3">
      <c r="A6" s="35" t="s">
        <v>42</v>
      </c>
      <c r="B6" s="35">
        <v>1</v>
      </c>
      <c r="C6" s="35">
        <v>2</v>
      </c>
    </row>
    <row r="7" s="31" customFormat="1" ht="27.75" customHeight="1" spans="1:6">
      <c r="A7" s="36" t="s">
        <v>28</v>
      </c>
      <c r="B7" s="37">
        <v>2266.44</v>
      </c>
      <c r="C7" s="42"/>
      <c r="D7" s="41"/>
      <c r="F7" s="41"/>
    </row>
    <row r="8" s="31" customFormat="1" ht="27.75" customHeight="1" spans="1:3">
      <c r="A8" s="36" t="s">
        <v>45</v>
      </c>
      <c r="B8" s="37">
        <v>2266.44</v>
      </c>
      <c r="C8" s="42"/>
    </row>
    <row r="9" s="31" customFormat="1" ht="27.75" customHeight="1" spans="1:5">
      <c r="A9" s="39"/>
      <c r="B9" s="41"/>
      <c r="C9" s="41"/>
      <c r="E9" s="41"/>
    </row>
    <row r="10" s="31" customFormat="1" ht="27.75" customHeight="1" spans="1:3">
      <c r="A10" s="39"/>
      <c r="B10" s="41"/>
      <c r="C10" s="41"/>
    </row>
    <row r="11" s="31" customFormat="1" ht="27.75" customHeight="1" spans="1:4">
      <c r="A11" s="41"/>
      <c r="B11" s="41"/>
      <c r="C11" s="41"/>
      <c r="D11" s="41"/>
    </row>
    <row r="12" s="31" customFormat="1" ht="27.75" customHeight="1" spans="1:3">
      <c r="A12" s="41"/>
      <c r="C12" s="41"/>
    </row>
    <row r="13" s="3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rintOptions horizontalCentered="1"/>
  <pageMargins left="0.393700787401575" right="0.393700787401575" top="0.590551181102362" bottom="0.590551181102362" header="0.5" footer="0.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整体支出绩效目标表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王亚琳</cp:lastModifiedBy>
  <dcterms:created xsi:type="dcterms:W3CDTF">2021-03-24T01:28:20Z</dcterms:created>
  <dcterms:modified xsi:type="dcterms:W3CDTF">2022-04-29T02:31:58Z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E1CAA9E86BC24DA7931BDEA8E09E539A</vt:lpwstr>
  </property>
</Properties>
</file>