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<sst xmlns="http://schemas.openxmlformats.org/spreadsheetml/2006/main" count="333" uniqueCount="224">
  <si>
    <t>收支预算总表</t>
  </si>
  <si>
    <t>填报单位:上饶市公安局森林分局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</si>
  <si>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</si>
  <si>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</si>
  <si>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</si>
  <si>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</si>
  <si>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</si>
  <si>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</si>
  <si>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</si>
  <si>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</si>
  <si>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</si>
  <si>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</si>
  <si>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</si>
  <si>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</si>
  <si>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</si>
  <si>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</si>
  <si>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</si>
  <si>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</si>
  <si>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</si>
  <si>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</si>
  <si>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</si>
  <si>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</si>
  <si>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</si>
  <si>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</si>
  <si>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</si>
  <si>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</si>
  <si>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</si>
  <si>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</si>
  <si>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</si>
  <si>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</si>
  <si>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</si>
  <si>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</si>
  <si>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</si>
  <si>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</si>
  <si>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</si>
  <si>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</si>
  <si>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</si>
  <si>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</si>
  <si>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</si>
  <si>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</si>
  <si>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</si>
  <si>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</si>
  <si>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</si>
  <si>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</si>
  <si>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</si>
  <si>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</si>
  <si>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</si>
  <si>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</si>
  <si>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</si>
  <si>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2040202</t>
  </si>
  <si>
    <t>　　一般行政管理事务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</si>
  <si>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</si>
  <si>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</si>
  <si>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</si>
  <si>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</si>
  <si>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</si>
  <si>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</si>
  <si>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</si>
  <si>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</si>
  <si>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</si>
  <si>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</si>
  <si>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</si>
  <si>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</si>
  <si>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</si>
  <si>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</si>
  <si>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</si>
  <si>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</si>
  <si>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</si>
  <si>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</si>
  <si>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</si>
  <si>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</si>
  <si>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</si>
  <si>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</si>
  <si>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</si>
  <si>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</si>
  <si>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</si>
  <si>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</si>
  <si>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</si>
  <si>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</si>
  <si>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</si>
  <si>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</si>
  <si>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</si>
  <si>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</si>
  <si>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</si>
  <si>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</si>
  <si>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</si>
  <si>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</si>
  <si>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</si>
  <si>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</si>
  <si>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</si>
  <si>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</si>
  <si>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</si>
  <si>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</si>
  <si>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</si>
  <si>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</si>
  <si>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</si>
  <si>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</si>
  <si>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</si>
  <si>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</si>
  <si>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</si>
  <si>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</si>
  <si>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</si>
  <si>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</si>
  <si>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</si>
  <si>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</si>
  <si>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</si>
  <si>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</si>
  <si>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</si>
  <si>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</si>
  <si>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</si>
  <si>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</si>
  <si>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</si>
  <si>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</si>
  <si>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</si>
  <si>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</si>
  <si>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</si>
  <si>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</si>
  <si>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</si>
  <si>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</si>
  <si>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</si>
  <si>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</si>
  <si>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</si>
  <si>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</si>
  <si>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</si>
  <si>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</si>
  <si>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</si>
  <si>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105009</t>
  </si>
  <si>
    <t>上饶市公安局森林分局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</si>
  <si>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</si>
  <si>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</si>
  <si>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</si>
  <si>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</si>
  <si>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</si>
  <si>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联系人</t>
  </si>
  <si>
    <t>宗亚琴</t>
  </si>
  <si>
    <t>联系电话</t>
  </si>
  <si>
    <t>0793-8290733</t>
  </si>
  <si>
    <t>部门基本信息</t>
  </si>
  <si>
    <t>部门所属领域</t>
  </si>
  <si>
    <t>行政执法</t>
  </si>
  <si>
    <t>直属单位包括</t>
  </si>
  <si>
    <t>上饶市公安局</t>
  </si>
  <si>
    <t>内设职能部门</t>
  </si>
  <si>
    <t>办公室、政治处、刑警大队、治安科、法制科、装备财务科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</si>
  <si>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</si>
  <si>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</si>
  <si>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</si>
  <si>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</si>
  <si>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</si>
  <si>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</si>
  <si>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</si>
  <si>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</si>
  <si>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其中：上年结转（结余）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</si>
  <si>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</si>
  <si>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</si>
  <si>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</si>
  <si>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</si>
  <si>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</si>
  <si>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</si>
  <si>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</si>
  <si>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</si>
  <si>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</si>
  <si>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</si>
  <si>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</si>
  <si>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</si>
  <si>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全市发生立刑事案件数</t>
  </si>
  <si>
    <t>指导办案数280起</t>
  </si>
  <si>
    <t>全市侦破涉黑涉恶案件数</t>
  </si>
  <si>
    <t>质量指标</t>
  </si>
  <si>
    <t>大型安保维稳任务完成率</t>
  </si>
  <si>
    <t>赴省进京上访下降率</t>
  </si>
  <si>
    <t>时效指标</t>
  </si>
  <si>
    <t>资金到位率</t>
  </si>
  <si>
    <t>≥95%</t>
  </si>
  <si>
    <t>成本指标</t>
  </si>
  <si>
    <t>成本节约率</t>
  </si>
  <si>
    <t>效益指标</t>
  </si>
  <si>
    <t>经济效益指标</t>
  </si>
  <si>
    <t>是否对经济建设环境起到进化作用</t>
  </si>
  <si>
    <t>是</t>
  </si>
  <si>
    <t>查处经济案件挽损金额</t>
  </si>
  <si>
    <t>生态效益指标</t>
  </si>
  <si>
    <t>...</t>
  </si>
  <si>
    <t>可持续影响指标</t>
  </si>
  <si>
    <t>是否对建设平安上饶和大美上饶的建设有积极意义</t>
  </si>
  <si>
    <t>满意度指标</t>
  </si>
  <si>
    <t xml:space="preserve">满意度指标 </t>
  </si>
  <si>
    <t>服务对象满意率</t>
  </si>
  <si>
    <t>是否满意</t>
  </si>
  <si>
    <t>项目绩效目标表</t>
  </si>
  <si>
    <r>
      <t>（ 202</t>
    </r>
    <r>
      <rPr>
        <sz val="12"/>
        <rFont val="宋体"/>
        <family val="0"/>
      </rPr>
      <t>2</t>
    </r>
    <r>
      <rPr>
        <sz val="12"/>
        <rFont val="宋体"/>
        <family val="0"/>
      </rPr>
      <t>年度）</t>
    </r>
  </si>
  <si>
    <t>项目名称</t>
  </si>
  <si>
    <t>业务补助经费2</t>
  </si>
  <si>
    <t>主管部门及代码</t>
  </si>
  <si>
    <t>实施单位</t>
  </si>
  <si>
    <t>项目属性</t>
  </si>
  <si>
    <t>项目日期范围</t>
  </si>
  <si>
    <t>2022年</t>
  </si>
  <si>
    <t>项目资金
（万元）</t>
  </si>
  <si>
    <t xml:space="preserve"> 年度资金总额</t>
  </si>
  <si>
    <t>260万元</t>
  </si>
  <si>
    <t>其中：财政拨款</t>
  </si>
  <si>
    <t>年度绩效目标</t>
  </si>
  <si>
    <t>依法严厉打击各类涉林违法犯罪活动；改善林区社会治安综合治理及控制能力；大力宣传保护森林资源的法律法规；加强林区安全防范工作，预防各类案件和灾害实践的发生。</t>
  </si>
  <si>
    <t>指标值</t>
  </si>
  <si>
    <t>组织指导办案数</t>
  </si>
  <si>
    <r>
      <t>280</t>
    </r>
    <r>
      <rPr>
        <sz val="12"/>
        <color indexed="8"/>
        <rFont val="宋体"/>
        <family val="0"/>
      </rPr>
      <t>起</t>
    </r>
  </si>
  <si>
    <t>民警教育培训人数</t>
  </si>
  <si>
    <t>≧25人次</t>
  </si>
  <si>
    <t>案件破案率</t>
  </si>
  <si>
    <t>≧85%</t>
  </si>
  <si>
    <t>案件处理公平公正</t>
  </si>
  <si>
    <t>立案、受案响应时间</t>
  </si>
  <si>
    <r>
      <t>≦</t>
    </r>
    <r>
      <rPr>
        <sz val="12"/>
        <color indexed="8"/>
        <rFont val="宋体"/>
        <family val="0"/>
      </rPr>
      <t>24小时</t>
    </r>
  </si>
  <si>
    <t>办案成本节约率</t>
  </si>
  <si>
    <t>≦5%</t>
  </si>
  <si>
    <t>装备成本节约率</t>
  </si>
  <si>
    <t>加大犯罪打击力度，保障林业改革发展成果</t>
  </si>
  <si>
    <t>优</t>
  </si>
  <si>
    <t>社会效益指标</t>
  </si>
  <si>
    <t>对社会发展所带来的的直接或间接影响情况，有利于社会发展</t>
  </si>
  <si>
    <t>对林区保持社会治安稳定的作用程度</t>
  </si>
  <si>
    <t>维护林区稳定</t>
  </si>
  <si>
    <t>林区治安群众满意度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</si>
</sst>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;[Red]#,##0.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SimSun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0.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2" fillId="0" borderId="0" applyProtection="0">
      <alignment vertical="center"/>
    </xf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2" fillId="0" borderId="0" applyProtection="0">
      <alignment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148">
    <xf numFmtId="0" fontId="0" fillId="0" borderId="0" xfId="0" applyAlignment="1">
      <alignment/>
    </xf>
    <xf numFmtId="0" fontId="2" fillId="0" borderId="0" xfId="66" applyAlignment="1">
      <alignment horizontal="center"/>
      <protection/>
    </xf>
    <xf numFmtId="0" fontId="2" fillId="0" borderId="0" xfId="66">
      <alignment/>
      <protection/>
    </xf>
    <xf numFmtId="0" fontId="3" fillId="0" borderId="0" xfId="66" applyFont="1" applyAlignment="1">
      <alignment horizontal="left"/>
      <protection/>
    </xf>
    <xf numFmtId="0" fontId="4" fillId="0" borderId="0" xfId="65" applyNumberFormat="1" applyFont="1" applyFill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</xf>
    <xf numFmtId="0" fontId="5" fillId="0" borderId="11" xfId="65" applyNumberFormat="1" applyFont="1" applyFill="1" applyBorder="1" applyAlignment="1">
      <alignment horizontal="center" vertical="center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5" fillId="0" borderId="13" xfId="65" applyNumberFormat="1" applyFont="1" applyFill="1" applyBorder="1" applyAlignment="1">
      <alignment horizontal="center" vertical="center" wrapText="1"/>
    </xf>
    <xf numFmtId="0" fontId="5" fillId="0" borderId="14" xfId="65" applyNumberFormat="1" applyFont="1" applyFill="1" applyBorder="1" applyAlignment="1">
      <alignment horizontal="center" vertical="center" wrapText="1"/>
    </xf>
    <xf numFmtId="0" fontId="5" fillId="0" borderId="15" xfId="65" applyNumberFormat="1" applyFont="1" applyFill="1" applyBorder="1" applyAlignment="1">
      <alignment horizontal="center" vertical="center" wrapText="1"/>
    </xf>
    <xf numFmtId="0" fontId="5" fillId="0" borderId="16" xfId="65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</xf>
    <xf numFmtId="0" fontId="3" fillId="0" borderId="10" xfId="65" applyNumberFormat="1" applyFont="1" applyFill="1" applyBorder="1" applyAlignment="1">
      <alignment horizontal="center" vertical="center" wrapText="1"/>
    </xf>
    <xf numFmtId="0" fontId="7" fillId="0" borderId="15" xfId="65" applyNumberFormat="1" applyFont="1" applyFill="1" applyBorder="1" applyAlignment="1">
      <alignment horizontal="center" vertical="center" wrapText="1"/>
    </xf>
    <xf numFmtId="0" fontId="3" fillId="0" borderId="17" xfId="66" applyNumberFormat="1" applyFont="1" applyFill="1" applyBorder="1" applyAlignment="1">
      <alignment horizontal="center" vertical="center" wrapText="1"/>
      <protection/>
    </xf>
    <xf numFmtId="0" fontId="5" fillId="0" borderId="17" xfId="65" applyNumberFormat="1" applyFont="1" applyFill="1" applyBorder="1" applyAlignment="1">
      <alignment horizontal="center" vertical="center" wrapText="1"/>
    </xf>
    <xf numFmtId="0" fontId="59" fillId="0" borderId="10" xfId="66" applyNumberFormat="1" applyFont="1" applyFill="1" applyBorder="1" applyAlignment="1">
      <alignment horizontal="center" vertical="center" wrapText="1"/>
      <protection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0" fontId="3" fillId="0" borderId="18" xfId="66" applyNumberFormat="1" applyFont="1" applyFill="1" applyBorder="1" applyAlignment="1">
      <alignment horizontal="center" vertical="center" wrapText="1"/>
      <protection/>
    </xf>
    <xf numFmtId="0" fontId="5" fillId="0" borderId="19" xfId="65" applyNumberFormat="1" applyFont="1" applyFill="1" applyBorder="1" applyAlignment="1">
      <alignment horizontal="center" vertical="center" wrapText="1"/>
    </xf>
    <xf numFmtId="0" fontId="5" fillId="0" borderId="20" xfId="65" applyNumberFormat="1" applyFont="1" applyFill="1" applyBorder="1" applyAlignment="1">
      <alignment horizontal="center" vertical="center" wrapText="1"/>
    </xf>
    <xf numFmtId="0" fontId="5" fillId="0" borderId="21" xfId="65" applyNumberFormat="1" applyFont="1" applyFill="1" applyBorder="1" applyAlignment="1">
      <alignment horizontal="center" vertical="center" wrapText="1"/>
    </xf>
    <xf numFmtId="0" fontId="5" fillId="0" borderId="22" xfId="65" applyNumberFormat="1" applyFont="1" applyFill="1" applyBorder="1" applyAlignment="1">
      <alignment horizontal="center" vertical="center" wrapText="1"/>
    </xf>
    <xf numFmtId="0" fontId="3" fillId="0" borderId="20" xfId="66" applyNumberFormat="1" applyFont="1" applyFill="1" applyBorder="1" applyAlignment="1">
      <alignment horizontal="center" vertical="center" wrapText="1"/>
      <protection/>
    </xf>
    <xf numFmtId="0" fontId="3" fillId="0" borderId="22" xfId="66" applyNumberFormat="1" applyFont="1" applyFill="1" applyBorder="1" applyAlignment="1">
      <alignment horizontal="center" vertical="center" wrapText="1"/>
      <protection/>
    </xf>
    <xf numFmtId="9" fontId="3" fillId="0" borderId="10" xfId="66" applyNumberFormat="1" applyFont="1" applyFill="1" applyBorder="1" applyAlignment="1">
      <alignment horizontal="center" vertical="center" wrapText="1"/>
      <protection/>
    </xf>
    <xf numFmtId="9" fontId="59" fillId="0" borderId="20" xfId="66" applyNumberFormat="1" applyFont="1" applyFill="1" applyBorder="1" applyAlignment="1">
      <alignment horizontal="center" vertical="center" wrapText="1"/>
      <protection/>
    </xf>
    <xf numFmtId="9" fontId="3" fillId="0" borderId="22" xfId="66" applyNumberFormat="1" applyFont="1" applyFill="1" applyBorder="1" applyAlignment="1">
      <alignment horizontal="center" vertical="center" wrapText="1"/>
      <protection/>
    </xf>
    <xf numFmtId="0" fontId="3" fillId="0" borderId="19" xfId="66" applyNumberFormat="1" applyFont="1" applyFill="1" applyBorder="1" applyAlignment="1">
      <alignment horizontal="center" vertical="center" wrapText="1"/>
      <protection/>
    </xf>
    <xf numFmtId="0" fontId="5" fillId="0" borderId="0" xfId="65" applyNumberFormat="1" applyFont="1" applyFill="1" applyAlignment="1">
      <alignment horizontal="center" vertical="center" wrapText="1"/>
    </xf>
    <xf numFmtId="0" fontId="3" fillId="0" borderId="0" xfId="66" applyFont="1" applyAlignment="1">
      <alignment horizontal="center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9" fillId="0" borderId="0" xfId="66" applyNumberFormat="1" applyFont="1" applyFill="1" applyBorder="1" applyAlignment="1">
      <alignment/>
      <protection/>
    </xf>
    <xf numFmtId="0" fontId="9" fillId="0" borderId="0" xfId="66" applyNumberFormat="1" applyFont="1" applyFill="1" applyBorder="1" applyAlignment="1">
      <alignment horizontal="center" vertical="center"/>
      <protection/>
    </xf>
    <xf numFmtId="0" fontId="3" fillId="0" borderId="0" xfId="66" applyNumberFormat="1" applyFont="1" applyFill="1" applyBorder="1" applyAlignment="1">
      <alignment horizontal="left"/>
      <protection/>
    </xf>
    <xf numFmtId="0" fontId="10" fillId="0" borderId="0" xfId="66" applyNumberFormat="1" applyFont="1" applyFill="1" applyBorder="1" applyAlignment="1">
      <alignment horizontal="center" vertical="center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14" fillId="0" borderId="10" xfId="66" applyNumberFormat="1" applyFont="1" applyFill="1" applyBorder="1" applyAlignment="1">
      <alignment horizontal="center" vertical="center" wrapText="1"/>
      <protection/>
    </xf>
    <xf numFmtId="180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9" fillId="0" borderId="10" xfId="66" applyNumberFormat="1" applyFont="1" applyFill="1" applyBorder="1" applyAlignment="1">
      <alignment horizontal="center" vertical="center"/>
      <protection/>
    </xf>
    <xf numFmtId="0" fontId="11" fillId="0" borderId="11" xfId="66" applyNumberFormat="1" applyFont="1" applyFill="1" applyBorder="1" applyAlignment="1">
      <alignment horizontal="center" vertical="center" wrapText="1"/>
      <protection/>
    </xf>
    <xf numFmtId="0" fontId="11" fillId="0" borderId="12" xfId="66" applyNumberFormat="1" applyFont="1" applyFill="1" applyBorder="1" applyAlignment="1">
      <alignment horizontal="center" vertical="center" wrapText="1"/>
      <protection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1" fillId="0" borderId="13" xfId="66" applyNumberFormat="1" applyFont="1" applyFill="1" applyBorder="1" applyAlignment="1">
      <alignment horizontal="center" vertical="center" wrapText="1"/>
      <protection/>
    </xf>
    <xf numFmtId="0" fontId="11" fillId="0" borderId="14" xfId="66" applyNumberFormat="1" applyFont="1" applyFill="1" applyBorder="1" applyAlignment="1">
      <alignment horizontal="center" vertical="center" wrapText="1"/>
      <protection/>
    </xf>
    <xf numFmtId="0" fontId="13" fillId="0" borderId="23" xfId="65" applyFont="1" applyFill="1" applyBorder="1" applyAlignment="1" applyProtection="1">
      <alignment horizontal="center" vertical="center" wrapText="1"/>
      <protection/>
    </xf>
    <xf numFmtId="0" fontId="13" fillId="0" borderId="25" xfId="65" applyFont="1" applyFill="1" applyBorder="1" applyAlignment="1" applyProtection="1">
      <alignment horizontal="center" vertical="center" wrapText="1"/>
      <protection/>
    </xf>
    <xf numFmtId="0" fontId="11" fillId="0" borderId="20" xfId="66" applyNumberFormat="1" applyFont="1" applyFill="1" applyBorder="1" applyAlignment="1">
      <alignment horizontal="center" vertical="center" wrapText="1"/>
      <protection/>
    </xf>
    <xf numFmtId="0" fontId="11" fillId="0" borderId="21" xfId="66" applyNumberFormat="1" applyFont="1" applyFill="1" applyBorder="1" applyAlignment="1">
      <alignment horizontal="center" vertical="center" wrapText="1"/>
      <protection/>
    </xf>
    <xf numFmtId="9" fontId="13" fillId="0" borderId="23" xfId="0" applyNumberFormat="1" applyFont="1" applyFill="1" applyBorder="1" applyAlignment="1">
      <alignment horizontal="center" vertical="center" wrapText="1"/>
    </xf>
    <xf numFmtId="9" fontId="11" fillId="0" borderId="10" xfId="66" applyNumberFormat="1" applyFont="1" applyFill="1" applyBorder="1" applyAlignment="1">
      <alignment horizontal="center" vertical="center" wrapText="1"/>
      <protection/>
    </xf>
    <xf numFmtId="0" fontId="13" fillId="0" borderId="11" xfId="65" applyFont="1" applyFill="1" applyBorder="1" applyAlignment="1" applyProtection="1">
      <alignment horizontal="center" vertical="center" wrapText="1"/>
      <protection/>
    </xf>
    <xf numFmtId="0" fontId="13" fillId="0" borderId="12" xfId="65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180" fontId="11" fillId="0" borderId="10" xfId="66" applyNumberFormat="1" applyFont="1" applyFill="1" applyBorder="1" applyAlignment="1">
      <alignment horizontal="center" vertical="center" wrapText="1"/>
      <protection/>
    </xf>
    <xf numFmtId="0" fontId="9" fillId="0" borderId="0" xfId="66" applyNumberFormat="1" applyFont="1" applyFill="1" applyBorder="1" applyAlignment="1">
      <alignment vertical="center" wrapText="1"/>
      <protection/>
    </xf>
    <xf numFmtId="0" fontId="13" fillId="0" borderId="25" xfId="0" applyFont="1" applyFill="1" applyBorder="1" applyAlignment="1">
      <alignment horizontal="center" vertical="center" wrapText="1"/>
    </xf>
    <xf numFmtId="0" fontId="11" fillId="0" borderId="22" xfId="66" applyNumberFormat="1" applyFont="1" applyFill="1" applyBorder="1" applyAlignment="1">
      <alignment horizontal="center" vertical="center" wrapText="1"/>
      <protection/>
    </xf>
    <xf numFmtId="0" fontId="13" fillId="0" borderId="22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vertical="center"/>
      <protection/>
    </xf>
    <xf numFmtId="4" fontId="3" fillId="0" borderId="28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37" fontId="3" fillId="0" borderId="29" xfId="0" applyNumberFormat="1" applyFont="1" applyBorder="1" applyAlignment="1" applyProtection="1">
      <alignment horizontal="center" vertical="center" wrapText="1"/>
      <protection/>
    </xf>
    <xf numFmtId="37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left" vertical="center" wrapText="1"/>
      <protection/>
    </xf>
    <xf numFmtId="4" fontId="3" fillId="0" borderId="32" xfId="0" applyNumberFormat="1" applyFont="1" applyFill="1" applyBorder="1" applyAlignment="1" applyProtection="1">
      <alignment horizontal="right" vertical="center" wrapText="1"/>
      <protection/>
    </xf>
    <xf numFmtId="4" fontId="3" fillId="0" borderId="33" xfId="0" applyNumberFormat="1" applyFont="1" applyFill="1" applyBorder="1" applyAlignment="1" applyProtection="1">
      <alignment horizontal="right" vertical="center" wrapText="1"/>
      <protection/>
    </xf>
    <xf numFmtId="4" fontId="3" fillId="0" borderId="3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4" fontId="3" fillId="0" borderId="28" xfId="0" applyNumberFormat="1" applyFont="1" applyFill="1" applyBorder="1" applyAlignment="1" applyProtection="1">
      <alignment horizontal="right" vertical="center" wrapText="1"/>
      <protection/>
    </xf>
    <xf numFmtId="4" fontId="3" fillId="0" borderId="28" xfId="0" applyNumberFormat="1" applyFont="1" applyFill="1" applyBorder="1" applyAlignment="1" applyProtection="1">
      <alignment vertical="center"/>
      <protection/>
    </xf>
    <xf numFmtId="181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wrapText="1"/>
      <protection/>
    </xf>
    <xf numFmtId="4" fontId="3" fillId="0" borderId="28" xfId="0" applyNumberFormat="1" applyFont="1" applyBorder="1" applyAlignment="1" applyProtection="1">
      <alignment horizontal="left" vertical="center" wrapText="1"/>
      <protection/>
    </xf>
    <xf numFmtId="4" fontId="3" fillId="0" borderId="28" xfId="0" applyNumberFormat="1" applyFont="1" applyBorder="1" applyAlignment="1" applyProtection="1">
      <alignment vertical="center" wrapText="1"/>
      <protection/>
    </xf>
    <xf numFmtId="4" fontId="3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4" fontId="3" fillId="0" borderId="28" xfId="0" applyNumberFormat="1" applyFont="1" applyBorder="1" applyAlignment="1" applyProtection="1">
      <alignment wrapText="1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Border="1" applyAlignment="1" applyProtection="1">
      <alignment vertical="center" wrapText="1"/>
      <protection/>
    </xf>
    <xf numFmtId="181" fontId="3" fillId="0" borderId="28" xfId="0" applyNumberFormat="1" applyFont="1" applyBorder="1" applyAlignment="1" applyProtection="1">
      <alignment horizontal="right" vertical="center" wrapText="1"/>
      <protection/>
    </xf>
    <xf numFmtId="4" fontId="3" fillId="0" borderId="28" xfId="0" applyNumberFormat="1" applyFont="1" applyBorder="1" applyAlignment="1" applyProtection="1">
      <alignment horizontal="left" vertical="center"/>
      <protection/>
    </xf>
    <xf numFmtId="49" fontId="3" fillId="0" borderId="28" xfId="0" applyNumberFormat="1" applyFont="1" applyBorder="1" applyAlignment="1" applyProtection="1">
      <alignment vertical="center"/>
      <protection/>
    </xf>
    <xf numFmtId="4" fontId="3" fillId="0" borderId="28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181" fontId="3" fillId="0" borderId="28" xfId="0" applyNumberFormat="1" applyFont="1" applyBorder="1" applyAlignment="1" applyProtection="1">
      <alignment horizontal="right" vertical="center"/>
      <protection/>
    </xf>
    <xf numFmtId="4" fontId="3" fillId="0" borderId="28" xfId="0" applyNumberFormat="1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183" fontId="3" fillId="0" borderId="28" xfId="0" applyNumberFormat="1" applyFont="1" applyBorder="1" applyAlignment="1" applyProtection="1">
      <alignment horizontal="left" vertical="center" wrapText="1"/>
      <protection/>
    </xf>
    <xf numFmtId="183" fontId="18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15" fillId="0" borderId="0" xfId="0" applyNumberFormat="1" applyFont="1" applyBorder="1" applyAlignment="1" applyProtection="1">
      <alignment/>
      <protection/>
    </xf>
    <xf numFmtId="183" fontId="20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28" xfId="0" applyNumberFormat="1" applyFont="1" applyBorder="1" applyAlignment="1" applyProtection="1">
      <alignment horizontal="center" vertical="center"/>
      <protection/>
    </xf>
    <xf numFmtId="183" fontId="3" fillId="0" borderId="28" xfId="0" applyNumberFormat="1" applyFont="1" applyBorder="1" applyAlignment="1" applyProtection="1">
      <alignment/>
      <protection/>
    </xf>
    <xf numFmtId="183" fontId="3" fillId="0" borderId="28" xfId="0" applyNumberFormat="1" applyFont="1" applyFill="1" applyBorder="1" applyAlignment="1" applyProtection="1">
      <alignment vertical="center"/>
      <protection/>
    </xf>
    <xf numFmtId="183" fontId="3" fillId="0" borderId="28" xfId="0" applyNumberFormat="1" applyFont="1" applyBorder="1" applyAlignment="1" applyProtection="1">
      <alignment horizontal="left" vertical="center"/>
      <protection/>
    </xf>
    <xf numFmtId="183" fontId="3" fillId="0" borderId="28" xfId="0" applyNumberFormat="1" applyFont="1" applyBorder="1" applyAlignment="1" applyProtection="1">
      <alignment vertical="center"/>
      <protection/>
    </xf>
    <xf numFmtId="183" fontId="3" fillId="0" borderId="28" xfId="0" applyNumberFormat="1" applyFont="1" applyBorder="1" applyAlignment="1" applyProtection="1">
      <alignment horizontal="right" vertical="center" wrapText="1"/>
      <protection/>
    </xf>
    <xf numFmtId="0" fontId="15" fillId="0" borderId="28" xfId="0" applyFont="1" applyFill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left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304;36&#12305;2022&#24180;&#24066;&#21439;&#37096;&#38376;&#39044;&#31639;&#20844;&#24320;&#34920;%28&#21333;&#20301;%29_2022-02-1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公共安全支出</v>
          </cell>
        </row>
      </sheetData>
      <sheetData sheetId="10">
        <row r="6">
          <cell r="B6">
            <v>632.43</v>
          </cell>
          <cell r="C6">
            <v>632.43</v>
          </cell>
        </row>
        <row r="7">
          <cell r="A7" t="str">
            <v>公共安全支出</v>
          </cell>
          <cell r="B7">
            <v>632.43</v>
          </cell>
          <cell r="C7">
            <v>632.43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view="pageBreakPreview" zoomScale="120" zoomScaleSheetLayoutView="120" workbookViewId="0" topLeftCell="A1">
      <selection activeCell="L12" sqref="L12"/>
    </sheetView>
  </sheetViews>
  <sheetFormatPr defaultColWidth="9.140625" defaultRowHeight="12.75" customHeight="1"/>
  <cols>
    <col min="1" max="1" width="38.28125" style="70" customWidth="1"/>
    <col min="2" max="2" width="24.421875" style="70" customWidth="1"/>
    <col min="3" max="3" width="31.8515625" style="70" customWidth="1"/>
    <col min="4" max="4" width="28.421875" style="70" customWidth="1"/>
    <col min="5" max="252" width="9.140625" style="70" customWidth="1"/>
  </cols>
  <sheetData>
    <row r="1" spans="1:251" s="70" customFormat="1" ht="19.5" customHeight="1">
      <c r="A1" s="135"/>
      <c r="B1" s="135"/>
      <c r="C1" s="135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</row>
    <row r="2" spans="1:251" s="70" customFormat="1" ht="29.25" customHeight="1">
      <c r="A2" s="138" t="s">
        <v>0</v>
      </c>
      <c r="B2" s="138"/>
      <c r="C2" s="138"/>
      <c r="D2" s="138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</row>
    <row r="3" spans="1:251" s="70" customFormat="1" ht="17.25" customHeight="1">
      <c r="A3" s="139" t="s">
        <v>1</v>
      </c>
      <c r="B3" s="137"/>
      <c r="C3" s="137"/>
      <c r="D3" s="136" t="s">
        <v>2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spans="1:251" s="70" customFormat="1" ht="15.75" customHeight="1">
      <c r="A4" s="140" t="s">
        <v>3</v>
      </c>
      <c r="B4" s="140"/>
      <c r="C4" s="140" t="s">
        <v>4</v>
      </c>
      <c r="D4" s="140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spans="1:251" s="70" customFormat="1" ht="15.75" customHeight="1">
      <c r="A5" s="140" t="s">
        <v>5</v>
      </c>
      <c r="B5" s="140" t="s">
        <v>6</v>
      </c>
      <c r="C5" s="140" t="s">
        <v>7</v>
      </c>
      <c r="D5" s="140" t="s">
        <v>6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spans="1:251" s="70" customFormat="1" ht="15.75" customHeight="1">
      <c r="A6" s="141" t="s">
        <v>8</v>
      </c>
      <c r="B6" s="111">
        <f>IF(ISBLANK(SUM(B7,B8,B9))," ",SUM(B7,B8,B9))</f>
        <v>632.43</v>
      </c>
      <c r="C6" s="142" t="str">
        <f>IF(ISBLANK('[1]支出总表（引用）'!A8)," ",'[1]支出总表（引用）'!A8)</f>
        <v>公共安全支出</v>
      </c>
      <c r="D6" s="101">
        <v>1140.01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spans="1:251" s="70" customFormat="1" ht="15.75" customHeight="1">
      <c r="A7" s="143" t="s">
        <v>9</v>
      </c>
      <c r="B7" s="111">
        <v>632.43</v>
      </c>
      <c r="C7" s="144"/>
      <c r="D7" s="80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</row>
    <row r="8" spans="1:251" s="70" customFormat="1" ht="15.75" customHeight="1">
      <c r="A8" s="143" t="s">
        <v>10</v>
      </c>
      <c r="B8" s="100"/>
      <c r="C8" s="144"/>
      <c r="D8" s="80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</row>
    <row r="9" spans="1:251" s="70" customFormat="1" ht="15.75" customHeight="1">
      <c r="A9" s="143" t="s">
        <v>11</v>
      </c>
      <c r="B9" s="100"/>
      <c r="C9" s="144"/>
      <c r="D9" s="80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</row>
    <row r="10" spans="1:251" s="70" customFormat="1" ht="15.75" customHeight="1">
      <c r="A10" s="141" t="s">
        <v>12</v>
      </c>
      <c r="B10" s="111"/>
      <c r="C10" s="144"/>
      <c r="D10" s="80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</row>
    <row r="11" spans="1:251" s="70" customFormat="1" ht="15.75" customHeight="1">
      <c r="A11" s="143" t="s">
        <v>13</v>
      </c>
      <c r="B11" s="111"/>
      <c r="C11" s="144"/>
      <c r="D11" s="80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</row>
    <row r="12" spans="1:251" s="70" customFormat="1" ht="15.75" customHeight="1">
      <c r="A12" s="143" t="s">
        <v>14</v>
      </c>
      <c r="B12" s="111"/>
      <c r="C12" s="144"/>
      <c r="D12" s="80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spans="1:251" s="70" customFormat="1" ht="15.75" customHeight="1">
      <c r="A13" s="143" t="s">
        <v>15</v>
      </c>
      <c r="B13" s="111"/>
      <c r="C13" s="144"/>
      <c r="D13" s="80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</row>
    <row r="14" spans="1:251" s="70" customFormat="1" ht="15.75" customHeight="1">
      <c r="A14" s="143" t="s">
        <v>16</v>
      </c>
      <c r="B14" s="100"/>
      <c r="C14" s="144"/>
      <c r="D14" s="80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</row>
    <row r="15" spans="1:251" s="70" customFormat="1" ht="15.75" customHeight="1">
      <c r="A15" s="143" t="s">
        <v>17</v>
      </c>
      <c r="B15" s="100">
        <v>269.7</v>
      </c>
      <c r="C15" s="144"/>
      <c r="D15" s="80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</row>
    <row r="16" spans="1:251" s="70" customFormat="1" ht="15.75" customHeight="1">
      <c r="A16" s="141"/>
      <c r="B16" s="145"/>
      <c r="C16" s="144"/>
      <c r="D16" s="80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</row>
    <row r="17" spans="1:251" s="70" customFormat="1" ht="15.75" customHeight="1">
      <c r="A17" s="141"/>
      <c r="B17" s="145"/>
      <c r="C17" s="144"/>
      <c r="D17" s="80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</row>
    <row r="18" spans="1:251" s="70" customFormat="1" ht="15.75" customHeight="1">
      <c r="A18" s="141"/>
      <c r="B18" s="145"/>
      <c r="C18" s="144"/>
      <c r="D18" s="80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</row>
    <row r="19" spans="1:251" s="70" customFormat="1" ht="15.75" customHeight="1">
      <c r="A19" s="141"/>
      <c r="B19" s="145"/>
      <c r="C19" s="144"/>
      <c r="D19" s="80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</row>
    <row r="20" spans="1:251" s="70" customFormat="1" ht="15.75" customHeight="1">
      <c r="A20" s="141"/>
      <c r="B20" s="145"/>
      <c r="C20" s="144"/>
      <c r="D20" s="80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</row>
    <row r="21" spans="1:251" s="70" customFormat="1" ht="15.75" customHeight="1">
      <c r="A21" s="141"/>
      <c r="B21" s="145"/>
      <c r="C21" s="144"/>
      <c r="D21" s="8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</row>
    <row r="22" spans="1:251" s="70" customFormat="1" ht="15.75" customHeight="1">
      <c r="A22" s="143"/>
      <c r="B22" s="145"/>
      <c r="C22" s="144"/>
      <c r="D22" s="80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</row>
    <row r="23" spans="1:251" s="70" customFormat="1" ht="15.75" customHeight="1">
      <c r="A23" s="140" t="s">
        <v>18</v>
      </c>
      <c r="B23" s="100">
        <v>902.13</v>
      </c>
      <c r="C23" s="140" t="s">
        <v>19</v>
      </c>
      <c r="D23" s="100">
        <v>1140.01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</row>
    <row r="24" spans="1:251" s="70" customFormat="1" ht="15.75" customHeight="1">
      <c r="A24" s="143" t="s">
        <v>20</v>
      </c>
      <c r="B24" s="100"/>
      <c r="C24" s="143" t="s">
        <v>21</v>
      </c>
      <c r="D24" s="100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</row>
    <row r="25" spans="1:251" s="70" customFormat="1" ht="15.75" customHeight="1">
      <c r="A25" s="143" t="s">
        <v>22</v>
      </c>
      <c r="B25" s="112">
        <v>237.878798</v>
      </c>
      <c r="C25" s="130"/>
      <c r="D25" s="14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</row>
    <row r="26" spans="1:251" s="70" customFormat="1" ht="15.75" customHeight="1">
      <c r="A26" s="141"/>
      <c r="B26" s="112"/>
      <c r="C26" s="141"/>
      <c r="D26" s="10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</row>
    <row r="27" spans="1:251" s="70" customFormat="1" ht="15.75" customHeight="1">
      <c r="A27" s="140" t="s">
        <v>23</v>
      </c>
      <c r="B27" s="112">
        <v>1140.008798</v>
      </c>
      <c r="C27" s="140" t="s">
        <v>24</v>
      </c>
      <c r="D27" s="100">
        <f>B27</f>
        <v>1140.008798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</row>
    <row r="28" spans="1:251" s="70" customFormat="1" ht="19.5" customHeight="1">
      <c r="A28" s="147"/>
      <c r="B28" s="147"/>
      <c r="C28" s="147"/>
      <c r="D28" s="14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1">
      <selection activeCell="Q11" sqref="Q10:Q11"/>
    </sheetView>
  </sheetViews>
  <sheetFormatPr defaultColWidth="10.140625" defaultRowHeight="13.5" customHeight="1"/>
  <cols>
    <col min="1" max="1" width="11.7109375" style="34" customWidth="1"/>
    <col min="2" max="2" width="5.421875" style="34" customWidth="1"/>
    <col min="3" max="3" width="8.7109375" style="34" customWidth="1"/>
    <col min="4" max="4" width="10.28125" style="34" customWidth="1"/>
    <col min="5" max="5" width="12.57421875" style="34" customWidth="1"/>
    <col min="6" max="6" width="12.8515625" style="34" customWidth="1"/>
    <col min="7" max="7" width="11.7109375" style="34" customWidth="1"/>
    <col min="8" max="8" width="12.28125" style="34" customWidth="1"/>
    <col min="9" max="9" width="7.140625" style="34" customWidth="1"/>
    <col min="10" max="10" width="6.8515625" style="34" customWidth="1"/>
    <col min="11" max="253" width="10.140625" style="34" customWidth="1"/>
    <col min="254" max="16384" width="10.140625" style="2" customWidth="1"/>
  </cols>
  <sheetData>
    <row r="1" spans="1:3" s="34" customFormat="1" ht="21.75" customHeight="1">
      <c r="A1" s="36"/>
      <c r="B1" s="36"/>
      <c r="C1" s="36"/>
    </row>
    <row r="2" spans="1:10" s="34" customFormat="1" ht="39.75" customHeight="1">
      <c r="A2" s="37" t="s">
        <v>132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5" customFormat="1" ht="30" customHeight="1">
      <c r="A3" s="38" t="s">
        <v>121</v>
      </c>
      <c r="B3" s="38" t="s">
        <v>127</v>
      </c>
      <c r="C3" s="38"/>
      <c r="D3" s="38"/>
      <c r="E3" s="38"/>
      <c r="F3" s="38"/>
      <c r="G3" s="38"/>
      <c r="H3" s="38"/>
      <c r="I3" s="38"/>
      <c r="J3" s="38"/>
    </row>
    <row r="4" spans="1:10" s="35" customFormat="1" ht="30" customHeight="1">
      <c r="A4" s="38" t="s">
        <v>133</v>
      </c>
      <c r="B4" s="38" t="s">
        <v>134</v>
      </c>
      <c r="C4" s="38"/>
      <c r="D4" s="38"/>
      <c r="E4" s="38"/>
      <c r="F4" s="38"/>
      <c r="G4" s="38" t="s">
        <v>135</v>
      </c>
      <c r="H4" s="38" t="s">
        <v>136</v>
      </c>
      <c r="I4" s="38"/>
      <c r="J4" s="38"/>
    </row>
    <row r="5" spans="1:10" s="35" customFormat="1" ht="30" customHeight="1">
      <c r="A5" s="39" t="s">
        <v>137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35" customFormat="1" ht="30" customHeight="1">
      <c r="A6" s="38" t="s">
        <v>138</v>
      </c>
      <c r="B6" s="38"/>
      <c r="C6" s="38"/>
      <c r="D6" s="40" t="s">
        <v>139</v>
      </c>
      <c r="E6" s="40"/>
      <c r="F6" s="40"/>
      <c r="G6" s="41" t="s">
        <v>140</v>
      </c>
      <c r="H6" s="41"/>
      <c r="I6" s="41" t="s">
        <v>141</v>
      </c>
      <c r="J6" s="41"/>
    </row>
    <row r="7" spans="1:10" s="35" customFormat="1" ht="30" customHeight="1">
      <c r="A7" s="38" t="s">
        <v>142</v>
      </c>
      <c r="B7" s="38"/>
      <c r="C7" s="38"/>
      <c r="D7" s="42" t="s">
        <v>143</v>
      </c>
      <c r="E7" s="42"/>
      <c r="F7" s="42"/>
      <c r="G7" s="38" t="s">
        <v>144</v>
      </c>
      <c r="H7" s="38"/>
      <c r="I7" s="41">
        <v>29</v>
      </c>
      <c r="J7" s="41"/>
    </row>
    <row r="8" spans="1:10" s="35" customFormat="1" ht="30" customHeight="1">
      <c r="A8" s="38" t="s">
        <v>145</v>
      </c>
      <c r="B8" s="38"/>
      <c r="C8" s="38"/>
      <c r="D8" s="42">
        <v>25</v>
      </c>
      <c r="E8" s="42"/>
      <c r="F8" s="42"/>
      <c r="G8" s="38" t="s">
        <v>146</v>
      </c>
      <c r="H8" s="38"/>
      <c r="I8" s="41">
        <v>24</v>
      </c>
      <c r="J8" s="41"/>
    </row>
    <row r="9" spans="1:10" s="35" customFormat="1" ht="30" customHeight="1">
      <c r="A9" s="38" t="s">
        <v>147</v>
      </c>
      <c r="B9" s="38"/>
      <c r="C9" s="38"/>
      <c r="D9" s="42">
        <v>1</v>
      </c>
      <c r="E9" s="42"/>
      <c r="F9" s="42"/>
      <c r="G9" s="38" t="s">
        <v>148</v>
      </c>
      <c r="H9" s="38"/>
      <c r="I9" s="41" t="s">
        <v>149</v>
      </c>
      <c r="J9" s="41"/>
    </row>
    <row r="10" spans="1:10" s="35" customFormat="1" ht="30" customHeight="1">
      <c r="A10" s="43" t="s">
        <v>150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s="35" customFormat="1" ht="30.75" customHeight="1">
      <c r="A11" s="38" t="s">
        <v>151</v>
      </c>
      <c r="B11" s="38"/>
      <c r="C11" s="38"/>
      <c r="D11" s="44">
        <v>1140.008798</v>
      </c>
      <c r="E11" s="44"/>
      <c r="F11" s="44"/>
      <c r="G11" s="38" t="s">
        <v>152</v>
      </c>
      <c r="H11" s="38"/>
      <c r="I11" s="65">
        <v>237.878798</v>
      </c>
      <c r="J11" s="65"/>
    </row>
    <row r="12" spans="1:10" s="35" customFormat="1" ht="19.5" customHeight="1">
      <c r="A12" s="38" t="s">
        <v>153</v>
      </c>
      <c r="B12" s="38"/>
      <c r="C12" s="38"/>
      <c r="D12" s="45">
        <v>632.43</v>
      </c>
      <c r="E12" s="45"/>
      <c r="F12" s="45"/>
      <c r="G12" s="38" t="s">
        <v>154</v>
      </c>
      <c r="H12" s="38"/>
      <c r="I12" s="38">
        <v>269.7</v>
      </c>
      <c r="J12" s="38"/>
    </row>
    <row r="13" spans="1:10" s="35" customFormat="1" ht="19.5" customHeight="1">
      <c r="A13" s="38" t="s">
        <v>155</v>
      </c>
      <c r="B13" s="38"/>
      <c r="C13" s="38"/>
      <c r="D13" s="44">
        <v>1140.008798</v>
      </c>
      <c r="E13" s="44"/>
      <c r="F13" s="44"/>
      <c r="G13" s="38" t="s">
        <v>156</v>
      </c>
      <c r="H13" s="38"/>
      <c r="I13" s="38">
        <v>460.23</v>
      </c>
      <c r="J13" s="38"/>
    </row>
    <row r="14" spans="1:10" s="35" customFormat="1" ht="30" customHeight="1">
      <c r="A14" s="38" t="s">
        <v>76</v>
      </c>
      <c r="B14" s="38"/>
      <c r="C14" s="38"/>
      <c r="D14" s="45">
        <v>62.78</v>
      </c>
      <c r="E14" s="45"/>
      <c r="F14" s="45"/>
      <c r="G14" s="46" t="s">
        <v>157</v>
      </c>
      <c r="H14" s="46"/>
      <c r="I14" s="38">
        <v>617</v>
      </c>
      <c r="J14" s="38"/>
    </row>
    <row r="15" spans="1:12" s="34" customFormat="1" ht="30.75" customHeight="1">
      <c r="A15" s="43" t="s">
        <v>158</v>
      </c>
      <c r="B15" s="43"/>
      <c r="C15" s="43"/>
      <c r="D15" s="43"/>
      <c r="E15" s="43"/>
      <c r="F15" s="43"/>
      <c r="G15" s="43"/>
      <c r="H15" s="43"/>
      <c r="I15" s="43"/>
      <c r="J15" s="43"/>
      <c r="K15" s="66"/>
      <c r="L15" s="66"/>
    </row>
    <row r="16" spans="1:10" s="34" customFormat="1" ht="27" customHeight="1">
      <c r="A16" s="43" t="s">
        <v>159</v>
      </c>
      <c r="B16" s="43"/>
      <c r="C16" s="43" t="s">
        <v>160</v>
      </c>
      <c r="D16" s="43"/>
      <c r="E16" s="43" t="s">
        <v>161</v>
      </c>
      <c r="F16" s="43"/>
      <c r="G16" s="43" t="s">
        <v>162</v>
      </c>
      <c r="H16" s="43"/>
      <c r="I16" s="43"/>
      <c r="J16" s="43"/>
    </row>
    <row r="17" spans="1:10" s="34" customFormat="1" ht="27" customHeight="1">
      <c r="A17" s="38" t="s">
        <v>163</v>
      </c>
      <c r="B17" s="38"/>
      <c r="C17" s="47" t="s">
        <v>164</v>
      </c>
      <c r="D17" s="48"/>
      <c r="E17" s="47" t="s">
        <v>165</v>
      </c>
      <c r="F17" s="48"/>
      <c r="G17" s="49" t="s">
        <v>166</v>
      </c>
      <c r="H17" s="50"/>
      <c r="I17" s="50"/>
      <c r="J17" s="67"/>
    </row>
    <row r="18" spans="1:10" s="34" customFormat="1" ht="27" customHeight="1">
      <c r="A18" s="38"/>
      <c r="B18" s="38"/>
      <c r="C18" s="51"/>
      <c r="D18" s="52"/>
      <c r="E18" s="53" t="s">
        <v>167</v>
      </c>
      <c r="F18" s="54"/>
      <c r="G18" s="55"/>
      <c r="H18" s="56"/>
      <c r="I18" s="56"/>
      <c r="J18" s="68"/>
    </row>
    <row r="19" spans="1:10" s="34" customFormat="1" ht="27" customHeight="1">
      <c r="A19" s="38" t="s">
        <v>163</v>
      </c>
      <c r="B19" s="38"/>
      <c r="C19" s="47" t="s">
        <v>168</v>
      </c>
      <c r="D19" s="48"/>
      <c r="E19" s="53" t="s">
        <v>169</v>
      </c>
      <c r="F19" s="54"/>
      <c r="G19" s="57">
        <v>1</v>
      </c>
      <c r="H19" s="50"/>
      <c r="I19" s="50"/>
      <c r="J19" s="67"/>
    </row>
    <row r="20" spans="1:10" s="34" customFormat="1" ht="27" customHeight="1">
      <c r="A20" s="38"/>
      <c r="B20" s="38"/>
      <c r="C20" s="51"/>
      <c r="D20" s="52"/>
      <c r="E20" s="53" t="s">
        <v>170</v>
      </c>
      <c r="F20" s="54"/>
      <c r="G20" s="49"/>
      <c r="H20" s="50"/>
      <c r="I20" s="50"/>
      <c r="J20" s="67"/>
    </row>
    <row r="21" spans="1:10" s="34" customFormat="1" ht="27" customHeight="1">
      <c r="A21" s="38" t="s">
        <v>163</v>
      </c>
      <c r="B21" s="38"/>
      <c r="C21" s="47" t="s">
        <v>171</v>
      </c>
      <c r="D21" s="48"/>
      <c r="E21" s="53" t="s">
        <v>172</v>
      </c>
      <c r="F21" s="54"/>
      <c r="G21" s="49" t="s">
        <v>173</v>
      </c>
      <c r="H21" s="50"/>
      <c r="I21" s="50"/>
      <c r="J21" s="67"/>
    </row>
    <row r="22" spans="1:10" s="34" customFormat="1" ht="27" customHeight="1">
      <c r="A22" s="38" t="s">
        <v>163</v>
      </c>
      <c r="B22" s="38"/>
      <c r="C22" s="38" t="s">
        <v>174</v>
      </c>
      <c r="D22" s="38"/>
      <c r="E22" s="53" t="s">
        <v>175</v>
      </c>
      <c r="F22" s="54"/>
      <c r="G22" s="58">
        <v>0.05</v>
      </c>
      <c r="H22" s="38"/>
      <c r="I22" s="38"/>
      <c r="J22" s="38"/>
    </row>
    <row r="23" spans="1:10" s="34" customFormat="1" ht="27" customHeight="1">
      <c r="A23" s="38" t="s">
        <v>176</v>
      </c>
      <c r="B23" s="38"/>
      <c r="C23" s="47" t="s">
        <v>177</v>
      </c>
      <c r="D23" s="48"/>
      <c r="E23" s="53" t="s">
        <v>178</v>
      </c>
      <c r="F23" s="54"/>
      <c r="G23" s="49" t="s">
        <v>179</v>
      </c>
      <c r="H23" s="50"/>
      <c r="I23" s="50"/>
      <c r="J23" s="67"/>
    </row>
    <row r="24" spans="1:10" s="34" customFormat="1" ht="27" customHeight="1">
      <c r="A24" s="38"/>
      <c r="B24" s="38"/>
      <c r="C24" s="51"/>
      <c r="D24" s="52"/>
      <c r="E24" s="59" t="s">
        <v>180</v>
      </c>
      <c r="F24" s="60"/>
      <c r="G24" s="61"/>
      <c r="H24" s="62"/>
      <c r="I24" s="62"/>
      <c r="J24" s="69"/>
    </row>
    <row r="25" spans="1:10" s="34" customFormat="1" ht="27" customHeight="1">
      <c r="A25" s="38" t="s">
        <v>176</v>
      </c>
      <c r="B25" s="38"/>
      <c r="C25" s="38" t="s">
        <v>181</v>
      </c>
      <c r="D25" s="38"/>
      <c r="E25" s="63" t="s">
        <v>182</v>
      </c>
      <c r="F25" s="64"/>
      <c r="G25" s="38"/>
      <c r="H25" s="38"/>
      <c r="I25" s="38"/>
      <c r="J25" s="38"/>
    </row>
    <row r="26" spans="1:10" s="34" customFormat="1" ht="27" customHeight="1">
      <c r="A26" s="38" t="s">
        <v>176</v>
      </c>
      <c r="B26" s="38"/>
      <c r="C26" s="38" t="s">
        <v>183</v>
      </c>
      <c r="D26" s="38"/>
      <c r="E26" s="53" t="s">
        <v>184</v>
      </c>
      <c r="F26" s="54"/>
      <c r="G26" s="49" t="s">
        <v>179</v>
      </c>
      <c r="H26" s="50"/>
      <c r="I26" s="50"/>
      <c r="J26" s="67"/>
    </row>
    <row r="27" spans="1:10" s="34" customFormat="1" ht="34.5" customHeight="1">
      <c r="A27" s="38" t="s">
        <v>185</v>
      </c>
      <c r="B27" s="38"/>
      <c r="C27" s="38" t="s">
        <v>186</v>
      </c>
      <c r="D27" s="38"/>
      <c r="E27" s="53" t="s">
        <v>187</v>
      </c>
      <c r="F27" s="54"/>
      <c r="G27" s="49" t="s">
        <v>188</v>
      </c>
      <c r="H27" s="50"/>
      <c r="I27" s="50"/>
      <c r="J27" s="67"/>
    </row>
    <row r="28" ht="18" customHeight="1"/>
  </sheetData>
  <sheetProtection/>
  <mergeCells count="77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C21:D21"/>
    <mergeCell ref="E21:F21"/>
    <mergeCell ref="G21:J21"/>
    <mergeCell ref="C22:D22"/>
    <mergeCell ref="E22:F22"/>
    <mergeCell ref="G22:J22"/>
    <mergeCell ref="E23:F23"/>
    <mergeCell ref="G23:J23"/>
    <mergeCell ref="E24:F24"/>
    <mergeCell ref="G24:J24"/>
    <mergeCell ref="C25:D25"/>
    <mergeCell ref="E25:F25"/>
    <mergeCell ref="G25:J25"/>
    <mergeCell ref="C26:D26"/>
    <mergeCell ref="E26:F26"/>
    <mergeCell ref="G26:J26"/>
    <mergeCell ref="A27:B27"/>
    <mergeCell ref="C27:D27"/>
    <mergeCell ref="E27:F27"/>
    <mergeCell ref="G27:J27"/>
    <mergeCell ref="C17:D18"/>
    <mergeCell ref="C19:D20"/>
    <mergeCell ref="A17:B22"/>
    <mergeCell ref="A23:B26"/>
    <mergeCell ref="C23:D24"/>
  </mergeCells>
  <printOptions/>
  <pageMargins left="0.7875" right="0.7875" top="0.9840277777777777" bottom="0.9840277777777777" header="0.3145833333333333" footer="0.3145833333333333"/>
  <pageSetup fitToHeight="1" fitToWidth="1" horizontalDpi="600" verticalDpi="600"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84" zoomScaleNormal="84" zoomScaleSheetLayoutView="100" workbookViewId="0" topLeftCell="A4">
      <selection activeCell="C24" sqref="C24:F24"/>
    </sheetView>
  </sheetViews>
  <sheetFormatPr defaultColWidth="11.421875" defaultRowHeight="13.5" customHeight="1"/>
  <cols>
    <col min="1" max="1" width="15.00390625" style="2" customWidth="1"/>
    <col min="2" max="2" width="19.421875" style="2" customWidth="1"/>
    <col min="3" max="4" width="11.7109375" style="2" customWidth="1"/>
    <col min="5" max="5" width="10.140625" style="2" customWidth="1"/>
    <col min="6" max="6" width="7.421875" style="2" customWidth="1"/>
    <col min="7" max="8" width="11.7109375" style="2" customWidth="1"/>
    <col min="9" max="16384" width="11.421875" style="2" customWidth="1"/>
  </cols>
  <sheetData>
    <row r="1" spans="1:2" ht="24.75" customHeight="1">
      <c r="A1" s="3"/>
      <c r="B1" s="3"/>
    </row>
    <row r="2" spans="1:8" ht="39.75" customHeight="1">
      <c r="A2" s="4" t="s">
        <v>189</v>
      </c>
      <c r="B2" s="4"/>
      <c r="C2" s="4"/>
      <c r="D2" s="4"/>
      <c r="E2" s="4"/>
      <c r="F2" s="4"/>
      <c r="G2" s="4"/>
      <c r="H2" s="4"/>
    </row>
    <row r="3" spans="1:8" ht="22.5" customHeight="1">
      <c r="A3" s="5" t="s">
        <v>190</v>
      </c>
      <c r="B3" s="5"/>
      <c r="C3" s="5"/>
      <c r="D3" s="5"/>
      <c r="E3" s="5"/>
      <c r="F3" s="5"/>
      <c r="G3" s="5"/>
      <c r="H3" s="5"/>
    </row>
    <row r="4" spans="1:8" ht="22.5" customHeight="1">
      <c r="A4" s="6" t="s">
        <v>191</v>
      </c>
      <c r="B4" s="6"/>
      <c r="C4" s="6" t="s">
        <v>192</v>
      </c>
      <c r="D4" s="6"/>
      <c r="E4" s="6"/>
      <c r="F4" s="6"/>
      <c r="G4" s="6"/>
      <c r="H4" s="6"/>
    </row>
    <row r="5" spans="1:8" ht="22.5" customHeight="1">
      <c r="A5" s="6" t="s">
        <v>193</v>
      </c>
      <c r="B5" s="6"/>
      <c r="C5" s="6" t="s">
        <v>141</v>
      </c>
      <c r="D5" s="6"/>
      <c r="E5" s="6" t="s">
        <v>194</v>
      </c>
      <c r="F5" s="6"/>
      <c r="G5" s="6" t="s">
        <v>127</v>
      </c>
      <c r="H5" s="6"/>
    </row>
    <row r="6" spans="1:8" ht="22.5" customHeight="1">
      <c r="A6" s="6" t="s">
        <v>195</v>
      </c>
      <c r="B6" s="6"/>
      <c r="C6" s="6"/>
      <c r="D6" s="6"/>
      <c r="E6" s="6" t="s">
        <v>196</v>
      </c>
      <c r="F6" s="6"/>
      <c r="G6" s="7" t="s">
        <v>197</v>
      </c>
      <c r="H6" s="8"/>
    </row>
    <row r="7" spans="1:8" ht="22.5" customHeight="1">
      <c r="A7" s="6"/>
      <c r="B7" s="6"/>
      <c r="C7" s="6"/>
      <c r="D7" s="6"/>
      <c r="E7" s="6"/>
      <c r="F7" s="6"/>
      <c r="G7" s="9"/>
      <c r="H7" s="10"/>
    </row>
    <row r="8" spans="1:8" ht="28.5" customHeight="1">
      <c r="A8" s="11" t="s">
        <v>198</v>
      </c>
      <c r="B8" s="11"/>
      <c r="C8" s="11" t="s">
        <v>199</v>
      </c>
      <c r="D8" s="11"/>
      <c r="E8" s="11" t="s">
        <v>200</v>
      </c>
      <c r="F8" s="11"/>
      <c r="G8" s="11"/>
      <c r="H8" s="11"/>
    </row>
    <row r="9" spans="1:8" ht="28.5" customHeight="1">
      <c r="A9" s="6"/>
      <c r="B9" s="6"/>
      <c r="C9" s="6" t="s">
        <v>201</v>
      </c>
      <c r="D9" s="6"/>
      <c r="E9" s="6"/>
      <c r="F9" s="6"/>
      <c r="G9" s="6"/>
      <c r="H9" s="6"/>
    </row>
    <row r="10" spans="1:8" ht="28.5" customHeight="1">
      <c r="A10" s="12"/>
      <c r="B10" s="12"/>
      <c r="C10" s="12" t="s">
        <v>154</v>
      </c>
      <c r="D10" s="12"/>
      <c r="E10" s="12" t="s">
        <v>200</v>
      </c>
      <c r="F10" s="12"/>
      <c r="G10" s="12"/>
      <c r="H10" s="12"/>
    </row>
    <row r="11" spans="1:8" ht="28.5" customHeight="1">
      <c r="A11" s="13" t="s">
        <v>202</v>
      </c>
      <c r="B11" s="13"/>
      <c r="C11" s="13"/>
      <c r="D11" s="13"/>
      <c r="E11" s="13"/>
      <c r="F11" s="13"/>
      <c r="G11" s="13"/>
      <c r="H11" s="13"/>
    </row>
    <row r="12" spans="1:8" ht="66.75" customHeight="1">
      <c r="A12" s="14" t="s">
        <v>203</v>
      </c>
      <c r="B12" s="14"/>
      <c r="C12" s="14"/>
      <c r="D12" s="14"/>
      <c r="E12" s="14"/>
      <c r="F12" s="14"/>
      <c r="G12" s="14"/>
      <c r="H12" s="14"/>
    </row>
    <row r="13" spans="1:8" s="1" customFormat="1" ht="30.75" customHeight="1">
      <c r="A13" s="15" t="s">
        <v>159</v>
      </c>
      <c r="B13" s="15" t="s">
        <v>160</v>
      </c>
      <c r="C13" s="15" t="s">
        <v>161</v>
      </c>
      <c r="D13" s="15"/>
      <c r="E13" s="15"/>
      <c r="F13" s="15"/>
      <c r="G13" s="15" t="s">
        <v>204</v>
      </c>
      <c r="H13" s="15"/>
    </row>
    <row r="14" spans="1:8" s="1" customFormat="1" ht="25.5" customHeight="1">
      <c r="A14" s="16" t="s">
        <v>163</v>
      </c>
      <c r="B14" s="17" t="s">
        <v>164</v>
      </c>
      <c r="C14" s="6" t="s">
        <v>205</v>
      </c>
      <c r="D14" s="6"/>
      <c r="E14" s="6"/>
      <c r="F14" s="6"/>
      <c r="G14" s="18" t="s">
        <v>206</v>
      </c>
      <c r="H14" s="19"/>
    </row>
    <row r="15" spans="1:8" s="1" customFormat="1" ht="25.5" customHeight="1">
      <c r="A15" s="20"/>
      <c r="B15" s="21"/>
      <c r="C15" s="22" t="s">
        <v>207</v>
      </c>
      <c r="D15" s="23"/>
      <c r="E15" s="23"/>
      <c r="F15" s="24"/>
      <c r="G15" s="25" t="s">
        <v>208</v>
      </c>
      <c r="H15" s="26"/>
    </row>
    <row r="16" spans="1:8" s="1" customFormat="1" ht="25.5" customHeight="1">
      <c r="A16" s="20"/>
      <c r="B16" s="6" t="s">
        <v>168</v>
      </c>
      <c r="C16" s="6" t="s">
        <v>209</v>
      </c>
      <c r="D16" s="6"/>
      <c r="E16" s="6"/>
      <c r="F16" s="6"/>
      <c r="G16" s="27" t="s">
        <v>210</v>
      </c>
      <c r="H16" s="19"/>
    </row>
    <row r="17" spans="1:8" s="1" customFormat="1" ht="25.5" customHeight="1">
      <c r="A17" s="20"/>
      <c r="B17" s="17" t="s">
        <v>171</v>
      </c>
      <c r="C17" s="6" t="s">
        <v>211</v>
      </c>
      <c r="D17" s="6"/>
      <c r="E17" s="6"/>
      <c r="F17" s="6"/>
      <c r="G17" s="27">
        <v>1</v>
      </c>
      <c r="H17" s="19"/>
    </row>
    <row r="18" spans="1:8" s="1" customFormat="1" ht="25.5" customHeight="1">
      <c r="A18" s="20"/>
      <c r="B18" s="21"/>
      <c r="C18" s="22" t="s">
        <v>212</v>
      </c>
      <c r="D18" s="23"/>
      <c r="E18" s="23"/>
      <c r="F18" s="24"/>
      <c r="G18" s="28" t="s">
        <v>213</v>
      </c>
      <c r="H18" s="29"/>
    </row>
    <row r="19" spans="1:8" s="1" customFormat="1" ht="25.5" customHeight="1">
      <c r="A19" s="20"/>
      <c r="B19" s="17" t="s">
        <v>174</v>
      </c>
      <c r="C19" s="6" t="s">
        <v>214</v>
      </c>
      <c r="D19" s="6"/>
      <c r="E19" s="6"/>
      <c r="F19" s="6"/>
      <c r="G19" s="27" t="s">
        <v>215</v>
      </c>
      <c r="H19" s="19"/>
    </row>
    <row r="20" spans="1:8" s="1" customFormat="1" ht="25.5" customHeight="1">
      <c r="A20" s="30"/>
      <c r="B20" s="21"/>
      <c r="C20" s="31" t="s">
        <v>216</v>
      </c>
      <c r="D20" s="31"/>
      <c r="E20" s="31"/>
      <c r="F20" s="31"/>
      <c r="G20" s="27" t="s">
        <v>215</v>
      </c>
      <c r="H20" s="19"/>
    </row>
    <row r="21" spans="1:8" s="1" customFormat="1" ht="30.75" customHeight="1">
      <c r="A21" s="19" t="s">
        <v>176</v>
      </c>
      <c r="B21" s="6" t="s">
        <v>177</v>
      </c>
      <c r="C21" s="32" t="s">
        <v>217</v>
      </c>
      <c r="D21" s="33"/>
      <c r="E21" s="33"/>
      <c r="F21" s="33"/>
      <c r="G21" s="19" t="s">
        <v>218</v>
      </c>
      <c r="H21" s="19"/>
    </row>
    <row r="22" spans="1:8" s="1" customFormat="1" ht="30.75" customHeight="1">
      <c r="A22" s="19" t="s">
        <v>176</v>
      </c>
      <c r="B22" s="6" t="s">
        <v>219</v>
      </c>
      <c r="C22" s="6" t="s">
        <v>220</v>
      </c>
      <c r="D22" s="6"/>
      <c r="E22" s="6"/>
      <c r="F22" s="6"/>
      <c r="G22" s="19" t="s">
        <v>218</v>
      </c>
      <c r="H22" s="19"/>
    </row>
    <row r="23" spans="1:8" s="1" customFormat="1" ht="30.75" customHeight="1">
      <c r="A23" s="19" t="s">
        <v>176</v>
      </c>
      <c r="B23" s="6" t="s">
        <v>181</v>
      </c>
      <c r="C23" s="6" t="s">
        <v>221</v>
      </c>
      <c r="D23" s="6"/>
      <c r="E23" s="6"/>
      <c r="F23" s="6"/>
      <c r="G23" s="19" t="s">
        <v>218</v>
      </c>
      <c r="H23" s="19"/>
    </row>
    <row r="24" spans="1:8" s="1" customFormat="1" ht="42.75" customHeight="1">
      <c r="A24" s="19" t="s">
        <v>176</v>
      </c>
      <c r="B24" s="6" t="s">
        <v>183</v>
      </c>
      <c r="C24" s="6" t="s">
        <v>222</v>
      </c>
      <c r="D24" s="6"/>
      <c r="E24" s="6"/>
      <c r="F24" s="6"/>
      <c r="G24" s="19" t="s">
        <v>218</v>
      </c>
      <c r="H24" s="19"/>
    </row>
    <row r="25" spans="1:8" s="1" customFormat="1" ht="42.75" customHeight="1">
      <c r="A25" s="19" t="s">
        <v>185</v>
      </c>
      <c r="B25" s="6" t="s">
        <v>185</v>
      </c>
      <c r="C25" s="6" t="s">
        <v>223</v>
      </c>
      <c r="D25" s="6"/>
      <c r="E25" s="6"/>
      <c r="F25" s="6"/>
      <c r="G25" s="19" t="s">
        <v>218</v>
      </c>
      <c r="H25" s="19"/>
    </row>
  </sheetData>
  <sheetProtection/>
  <mergeCells count="53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4:A20"/>
    <mergeCell ref="A21:A24"/>
    <mergeCell ref="B14:B15"/>
    <mergeCell ref="B17:B18"/>
    <mergeCell ref="B19:B20"/>
    <mergeCell ref="A6:B7"/>
    <mergeCell ref="C6:D7"/>
    <mergeCell ref="E6:F7"/>
    <mergeCell ref="G6:H7"/>
    <mergeCell ref="A8:B10"/>
  </mergeCells>
  <printOptions/>
  <pageMargins left="0.7875" right="0.7875" top="0.9840277777777777" bottom="0.9840277777777777" header="0.3145833333333333" footer="0.39375"/>
  <pageSetup fitToHeight="1" fitToWidth="1"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15.7109375" style="70" customWidth="1"/>
    <col min="2" max="2" width="17.421875" style="70" customWidth="1"/>
    <col min="3" max="3" width="11.7109375" style="70" customWidth="1"/>
    <col min="4" max="15" width="9.00390625" style="70" customWidth="1"/>
    <col min="16" max="16" width="9.140625" style="70" customWidth="1"/>
  </cols>
  <sheetData>
    <row r="1" s="70" customFormat="1" ht="21" customHeight="1"/>
    <row r="2" spans="1:15" s="70" customFormat="1" ht="29.25" customHeight="1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70" customFormat="1" ht="27.75" customHeight="1">
      <c r="A3" s="75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72" t="s">
        <v>2</v>
      </c>
    </row>
    <row r="4" spans="1:15" s="70" customFormat="1" ht="17.25" customHeight="1">
      <c r="A4" s="85" t="s">
        <v>26</v>
      </c>
      <c r="B4" s="85" t="s">
        <v>27</v>
      </c>
      <c r="C4" s="132" t="s">
        <v>28</v>
      </c>
      <c r="D4" s="85" t="s">
        <v>29</v>
      </c>
      <c r="E4" s="85" t="s">
        <v>30</v>
      </c>
      <c r="F4" s="85"/>
      <c r="G4" s="85"/>
      <c r="H4" s="85"/>
      <c r="I4" s="128" t="s">
        <v>31</v>
      </c>
      <c r="J4" s="128" t="s">
        <v>32</v>
      </c>
      <c r="K4" s="128" t="s">
        <v>33</v>
      </c>
      <c r="L4" s="128" t="s">
        <v>34</v>
      </c>
      <c r="M4" s="128" t="s">
        <v>35</v>
      </c>
      <c r="N4" s="128" t="s">
        <v>36</v>
      </c>
      <c r="O4" s="85" t="s">
        <v>37</v>
      </c>
    </row>
    <row r="5" spans="1:15" s="70" customFormat="1" ht="70.5" customHeight="1">
      <c r="A5" s="85"/>
      <c r="B5" s="85"/>
      <c r="C5" s="133"/>
      <c r="D5" s="85"/>
      <c r="E5" s="85" t="s">
        <v>38</v>
      </c>
      <c r="F5" s="85" t="s">
        <v>39</v>
      </c>
      <c r="G5" s="85" t="s">
        <v>40</v>
      </c>
      <c r="H5" s="85" t="s">
        <v>41</v>
      </c>
      <c r="I5" s="128"/>
      <c r="J5" s="128"/>
      <c r="K5" s="128"/>
      <c r="L5" s="128"/>
      <c r="M5" s="128"/>
      <c r="N5" s="128"/>
      <c r="O5" s="85"/>
    </row>
    <row r="6" spans="1:15" s="70" customFormat="1" ht="21" customHeight="1">
      <c r="A6" s="98" t="s">
        <v>42</v>
      </c>
      <c r="B6" s="98" t="s">
        <v>42</v>
      </c>
      <c r="C6" s="98">
        <v>1</v>
      </c>
      <c r="D6" s="98">
        <f>C6+1</f>
        <v>2</v>
      </c>
      <c r="E6" s="98">
        <f>D6+1</f>
        <v>3</v>
      </c>
      <c r="F6" s="98">
        <f>E6+1</f>
        <v>4</v>
      </c>
      <c r="G6" s="98">
        <f>F6+1</f>
        <v>5</v>
      </c>
      <c r="H6" s="98">
        <v>2</v>
      </c>
      <c r="I6" s="98">
        <f aca="true" t="shared" si="0" ref="I6:O6">H6+1</f>
        <v>3</v>
      </c>
      <c r="J6" s="98">
        <f t="shared" si="0"/>
        <v>4</v>
      </c>
      <c r="K6" s="98">
        <f t="shared" si="0"/>
        <v>5</v>
      </c>
      <c r="L6" s="98">
        <f t="shared" si="0"/>
        <v>6</v>
      </c>
      <c r="M6" s="98">
        <f t="shared" si="0"/>
        <v>7</v>
      </c>
      <c r="N6" s="98">
        <f t="shared" si="0"/>
        <v>8</v>
      </c>
      <c r="O6" s="98">
        <f t="shared" si="0"/>
        <v>9</v>
      </c>
    </row>
    <row r="7" spans="1:15" s="127" customFormat="1" ht="27" customHeight="1">
      <c r="A7" s="79"/>
      <c r="B7" s="134" t="s">
        <v>28</v>
      </c>
      <c r="C7" s="112">
        <v>1140.008798</v>
      </c>
      <c r="D7" s="112">
        <v>237.878798</v>
      </c>
      <c r="E7" s="112">
        <v>632.43</v>
      </c>
      <c r="F7" s="112">
        <v>632.43</v>
      </c>
      <c r="G7" s="80"/>
      <c r="H7" s="80"/>
      <c r="I7" s="112"/>
      <c r="J7" s="112"/>
      <c r="K7" s="112"/>
      <c r="L7" s="112"/>
      <c r="M7" s="112"/>
      <c r="N7" s="112">
        <v>269.7</v>
      </c>
      <c r="O7" s="112"/>
    </row>
    <row r="8" spans="1:15" s="127" customFormat="1" ht="27" customHeight="1">
      <c r="A8" s="79" t="s">
        <v>43</v>
      </c>
      <c r="B8" s="134" t="s">
        <v>44</v>
      </c>
      <c r="C8" s="112">
        <v>1140.008798</v>
      </c>
      <c r="D8" s="112">
        <v>237.878798</v>
      </c>
      <c r="E8" s="112">
        <v>632.43</v>
      </c>
      <c r="F8" s="112">
        <v>632.43</v>
      </c>
      <c r="G8" s="80"/>
      <c r="H8" s="80"/>
      <c r="I8" s="112"/>
      <c r="J8" s="112"/>
      <c r="K8" s="112"/>
      <c r="L8" s="112"/>
      <c r="M8" s="112"/>
      <c r="N8" s="112">
        <v>269.7</v>
      </c>
      <c r="O8" s="112"/>
    </row>
    <row r="9" spans="1:15" s="127" customFormat="1" ht="27" customHeight="1">
      <c r="A9" s="79" t="s">
        <v>45</v>
      </c>
      <c r="B9" s="134" t="s">
        <v>46</v>
      </c>
      <c r="C9" s="112">
        <v>1140.008798</v>
      </c>
      <c r="D9" s="112">
        <v>237.878798</v>
      </c>
      <c r="E9" s="112">
        <v>632.43</v>
      </c>
      <c r="F9" s="112">
        <v>632.43</v>
      </c>
      <c r="G9" s="80"/>
      <c r="H9" s="80"/>
      <c r="I9" s="112"/>
      <c r="J9" s="112"/>
      <c r="K9" s="112"/>
      <c r="L9" s="112"/>
      <c r="M9" s="112"/>
      <c r="N9" s="112">
        <v>269.7</v>
      </c>
      <c r="O9" s="112"/>
    </row>
    <row r="10" spans="1:15" s="127" customFormat="1" ht="27" customHeight="1">
      <c r="A10" s="79" t="s">
        <v>47</v>
      </c>
      <c r="B10" s="134" t="s">
        <v>48</v>
      </c>
      <c r="C10" s="112">
        <v>1066.132243</v>
      </c>
      <c r="D10" s="112">
        <v>164.002243</v>
      </c>
      <c r="E10" s="112">
        <v>632.43</v>
      </c>
      <c r="F10" s="112">
        <v>632.43</v>
      </c>
      <c r="G10" s="80"/>
      <c r="H10" s="80"/>
      <c r="I10" s="112"/>
      <c r="J10" s="112"/>
      <c r="K10" s="112"/>
      <c r="L10" s="112"/>
      <c r="M10" s="112"/>
      <c r="N10" s="112">
        <v>269.7</v>
      </c>
      <c r="O10" s="112"/>
    </row>
    <row r="11" spans="1:15" s="70" customFormat="1" ht="33" customHeight="1">
      <c r="A11" s="79" t="s">
        <v>49</v>
      </c>
      <c r="B11" s="134" t="s">
        <v>50</v>
      </c>
      <c r="C11" s="112">
        <v>73.876555</v>
      </c>
      <c r="D11" s="112">
        <v>73.876555</v>
      </c>
      <c r="E11" s="112"/>
      <c r="F11" s="112"/>
      <c r="G11" s="80"/>
      <c r="H11" s="80"/>
      <c r="I11" s="112"/>
      <c r="J11" s="112"/>
      <c r="K11" s="112"/>
      <c r="L11" s="112"/>
      <c r="M11" s="112"/>
      <c r="N11" s="112"/>
      <c r="O11" s="112"/>
    </row>
    <row r="12" spans="1:15" s="70" customFormat="1" ht="27" customHeight="1">
      <c r="A12" s="79"/>
      <c r="B12" s="134"/>
      <c r="C12" s="112"/>
      <c r="D12" s="112"/>
      <c r="E12" s="112"/>
      <c r="F12" s="112"/>
      <c r="G12" s="80"/>
      <c r="H12" s="80"/>
      <c r="I12" s="112"/>
      <c r="J12" s="112"/>
      <c r="K12" s="112"/>
      <c r="L12" s="112"/>
      <c r="M12" s="112"/>
      <c r="N12" s="112"/>
      <c r="O12" s="112"/>
    </row>
    <row r="13" spans="1:15" s="70" customFormat="1" ht="27" customHeight="1">
      <c r="A13" s="79"/>
      <c r="B13" s="134"/>
      <c r="C13" s="112"/>
      <c r="D13" s="112"/>
      <c r="E13" s="112"/>
      <c r="F13" s="112"/>
      <c r="G13" s="80"/>
      <c r="H13" s="80"/>
      <c r="I13" s="112"/>
      <c r="J13" s="112"/>
      <c r="K13" s="112"/>
      <c r="L13" s="112"/>
      <c r="M13" s="112"/>
      <c r="N13" s="112"/>
      <c r="O13" s="112"/>
    </row>
    <row r="14" spans="1:15" s="70" customFormat="1" ht="27" customHeight="1">
      <c r="A14" s="79"/>
      <c r="B14" s="134"/>
      <c r="C14" s="112"/>
      <c r="D14" s="112"/>
      <c r="E14" s="112"/>
      <c r="F14" s="112"/>
      <c r="G14" s="80"/>
      <c r="H14" s="80"/>
      <c r="I14" s="112"/>
      <c r="J14" s="112"/>
      <c r="K14" s="112"/>
      <c r="L14" s="112"/>
      <c r="M14" s="112"/>
      <c r="N14" s="112"/>
      <c r="O14" s="112"/>
    </row>
    <row r="15" spans="1:15" s="70" customFormat="1" ht="27" customHeight="1">
      <c r="A15" s="79"/>
      <c r="B15" s="134"/>
      <c r="C15" s="112"/>
      <c r="D15" s="112"/>
      <c r="E15" s="112"/>
      <c r="F15" s="112"/>
      <c r="G15" s="80"/>
      <c r="H15" s="80"/>
      <c r="I15" s="112"/>
      <c r="J15" s="112"/>
      <c r="K15" s="112"/>
      <c r="L15" s="112"/>
      <c r="M15" s="112"/>
      <c r="N15" s="112"/>
      <c r="O15" s="112"/>
    </row>
    <row r="16" spans="1:15" s="70" customFormat="1" ht="27" customHeight="1">
      <c r="A16" s="79"/>
      <c r="B16" s="134"/>
      <c r="C16" s="112"/>
      <c r="D16" s="112"/>
      <c r="E16" s="112"/>
      <c r="F16" s="112"/>
      <c r="G16" s="80"/>
      <c r="H16" s="80"/>
      <c r="I16" s="112"/>
      <c r="J16" s="112"/>
      <c r="K16" s="112"/>
      <c r="L16" s="112"/>
      <c r="M16" s="112"/>
      <c r="N16" s="112"/>
      <c r="O16" s="112"/>
    </row>
    <row r="17" s="70" customFormat="1" ht="21" customHeight="1"/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0" customFormat="1" ht="21" customHeight="1"/>
    <row r="28" s="70" customFormat="1" ht="21" customHeight="1"/>
    <row r="29" s="70" customFormat="1" ht="21" customHeight="1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7.57421875" style="70" customWidth="1"/>
    <col min="2" max="2" width="39.140625" style="70" customWidth="1"/>
    <col min="3" max="3" width="23.8515625" style="70" customWidth="1"/>
    <col min="4" max="5" width="20.8515625" style="70" customWidth="1"/>
    <col min="6" max="6" width="9.140625" style="70" customWidth="1"/>
    <col min="7" max="7" width="13.57421875" style="70" customWidth="1"/>
    <col min="8" max="8" width="9.140625" style="70" customWidth="1"/>
  </cols>
  <sheetData>
    <row r="1" spans="1:7" s="70" customFormat="1" ht="21" customHeight="1">
      <c r="A1" s="71"/>
      <c r="B1" s="71"/>
      <c r="C1" s="71"/>
      <c r="D1" s="71"/>
      <c r="E1" s="71"/>
      <c r="F1" s="71"/>
      <c r="G1" s="71"/>
    </row>
    <row r="2" spans="1:7" s="70" customFormat="1" ht="29.25" customHeight="1">
      <c r="A2" s="73" t="s">
        <v>51</v>
      </c>
      <c r="B2" s="73"/>
      <c r="C2" s="73"/>
      <c r="D2" s="73"/>
      <c r="E2" s="73"/>
      <c r="F2" s="74"/>
      <c r="G2" s="74"/>
    </row>
    <row r="3" spans="1:7" s="70" customFormat="1" ht="21" customHeight="1">
      <c r="A3" s="82"/>
      <c r="B3" s="76"/>
      <c r="C3" s="76"/>
      <c r="D3" s="76"/>
      <c r="E3" s="83" t="s">
        <v>2</v>
      </c>
      <c r="F3" s="71"/>
      <c r="G3" s="71"/>
    </row>
    <row r="4" spans="1:7" s="70" customFormat="1" ht="21" customHeight="1">
      <c r="A4" s="77" t="s">
        <v>52</v>
      </c>
      <c r="B4" s="77"/>
      <c r="C4" s="128" t="s">
        <v>28</v>
      </c>
      <c r="D4" s="95" t="s">
        <v>53</v>
      </c>
      <c r="E4" s="77" t="s">
        <v>54</v>
      </c>
      <c r="F4" s="71"/>
      <c r="G4" s="71"/>
    </row>
    <row r="5" spans="1:7" s="70" customFormat="1" ht="21" customHeight="1">
      <c r="A5" s="77" t="s">
        <v>55</v>
      </c>
      <c r="B5" s="77" t="s">
        <v>56</v>
      </c>
      <c r="C5" s="128"/>
      <c r="D5" s="95"/>
      <c r="E5" s="77"/>
      <c r="F5" s="71"/>
      <c r="G5" s="71"/>
    </row>
    <row r="6" spans="1:7" s="70" customFormat="1" ht="21" customHeight="1">
      <c r="A6" s="97" t="s">
        <v>42</v>
      </c>
      <c r="B6" s="97" t="s">
        <v>42</v>
      </c>
      <c r="C6" s="97">
        <v>1</v>
      </c>
      <c r="D6" s="98">
        <f>C6+1</f>
        <v>2</v>
      </c>
      <c r="E6" s="98">
        <f>D6+1</f>
        <v>3</v>
      </c>
      <c r="F6" s="71"/>
      <c r="G6" s="71"/>
    </row>
    <row r="7" spans="1:7" s="127" customFormat="1" ht="27" customHeight="1">
      <c r="A7" s="80"/>
      <c r="B7" s="80" t="s">
        <v>28</v>
      </c>
      <c r="C7" s="80">
        <v>1140.008798</v>
      </c>
      <c r="D7" s="80">
        <v>523.00831</v>
      </c>
      <c r="E7" s="80">
        <v>617.000488</v>
      </c>
      <c r="F7" s="129"/>
      <c r="G7" s="129"/>
    </row>
    <row r="8" spans="1:5" s="127" customFormat="1" ht="27" customHeight="1">
      <c r="A8" s="80" t="s">
        <v>43</v>
      </c>
      <c r="B8" s="80" t="s">
        <v>44</v>
      </c>
      <c r="C8" s="80">
        <v>1140.008798</v>
      </c>
      <c r="D8" s="80">
        <v>523.00831</v>
      </c>
      <c r="E8" s="80">
        <v>617.000488</v>
      </c>
    </row>
    <row r="9" spans="1:5" s="127" customFormat="1" ht="27" customHeight="1">
      <c r="A9" s="80" t="s">
        <v>45</v>
      </c>
      <c r="B9" s="80" t="s">
        <v>46</v>
      </c>
      <c r="C9" s="80">
        <v>1140.008798</v>
      </c>
      <c r="D9" s="80">
        <v>523.00831</v>
      </c>
      <c r="E9" s="80">
        <v>617.000488</v>
      </c>
    </row>
    <row r="10" spans="1:5" s="127" customFormat="1" ht="27" customHeight="1">
      <c r="A10" s="80" t="s">
        <v>47</v>
      </c>
      <c r="B10" s="80" t="s">
        <v>48</v>
      </c>
      <c r="C10" s="80">
        <v>1066.132243</v>
      </c>
      <c r="D10" s="80">
        <v>523.00831</v>
      </c>
      <c r="E10" s="80">
        <v>543.123933</v>
      </c>
    </row>
    <row r="11" spans="1:5" s="127" customFormat="1" ht="21" customHeight="1">
      <c r="A11" s="80" t="s">
        <v>49</v>
      </c>
      <c r="B11" s="80" t="s">
        <v>50</v>
      </c>
      <c r="C11" s="80">
        <v>73.876555</v>
      </c>
      <c r="D11" s="80"/>
      <c r="E11" s="80">
        <v>73.876555</v>
      </c>
    </row>
    <row r="12" spans="1:5" s="70" customFormat="1" ht="27" customHeight="1">
      <c r="A12" s="130"/>
      <c r="B12" s="130"/>
      <c r="C12" s="130"/>
      <c r="D12" s="130"/>
      <c r="E12" s="130"/>
    </row>
    <row r="13" spans="1:5" s="70" customFormat="1" ht="27" customHeight="1">
      <c r="A13" s="80"/>
      <c r="B13" s="80"/>
      <c r="C13" s="80"/>
      <c r="D13" s="80"/>
      <c r="E13" s="80"/>
    </row>
    <row r="14" spans="1:5" s="70" customFormat="1" ht="27" customHeight="1">
      <c r="A14" s="80"/>
      <c r="B14" s="80"/>
      <c r="C14" s="80"/>
      <c r="D14" s="80"/>
      <c r="E14" s="80"/>
    </row>
    <row r="15" spans="1:5" s="70" customFormat="1" ht="27" customHeight="1">
      <c r="A15" s="80"/>
      <c r="B15" s="80"/>
      <c r="C15" s="80"/>
      <c r="D15" s="80"/>
      <c r="E15" s="80"/>
    </row>
    <row r="16" spans="1:5" s="70" customFormat="1" ht="27" customHeight="1">
      <c r="A16" s="80"/>
      <c r="B16" s="80"/>
      <c r="C16" s="80"/>
      <c r="D16" s="80"/>
      <c r="E16" s="80"/>
    </row>
    <row r="17" spans="1:5" s="70" customFormat="1" ht="21" customHeight="1">
      <c r="A17" s="130"/>
      <c r="B17" s="130"/>
      <c r="C17" s="130"/>
      <c r="D17" s="130"/>
      <c r="E17" s="130"/>
    </row>
    <row r="18" s="70" customFormat="1" ht="21" customHeight="1"/>
    <row r="19" s="70" customFormat="1" ht="21" customHeight="1">
      <c r="C19" s="125"/>
    </row>
    <row r="20" s="70" customFormat="1" ht="21" customHeight="1">
      <c r="E20" s="125"/>
    </row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1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34.00390625" style="70" customWidth="1"/>
    <col min="2" max="7" width="18.421875" style="70" customWidth="1"/>
    <col min="8" max="34" width="9.140625" style="70" customWidth="1"/>
  </cols>
  <sheetData>
    <row r="1" spans="1:7" s="70" customFormat="1" ht="19.5" customHeight="1">
      <c r="A1" s="71"/>
      <c r="B1" s="102"/>
      <c r="C1" s="71"/>
      <c r="D1" s="71"/>
      <c r="E1" s="71"/>
      <c r="F1" s="103"/>
      <c r="G1" s="76"/>
    </row>
    <row r="2" spans="1:7" s="70" customFormat="1" ht="29.25" customHeight="1">
      <c r="A2" s="104" t="s">
        <v>57</v>
      </c>
      <c r="B2" s="104"/>
      <c r="C2" s="104"/>
      <c r="D2" s="104"/>
      <c r="E2" s="104"/>
      <c r="F2" s="104"/>
      <c r="G2" s="104"/>
    </row>
    <row r="3" spans="1:7" s="70" customFormat="1" ht="17.25" customHeight="1">
      <c r="A3" s="82"/>
      <c r="B3" s="105"/>
      <c r="C3" s="76"/>
      <c r="D3" s="76"/>
      <c r="E3" s="76"/>
      <c r="F3" s="72"/>
      <c r="G3" s="83" t="s">
        <v>2</v>
      </c>
    </row>
    <row r="4" spans="1:7" s="70" customFormat="1" ht="17.25" customHeight="1">
      <c r="A4" s="77" t="s">
        <v>3</v>
      </c>
      <c r="B4" s="77"/>
      <c r="C4" s="77" t="s">
        <v>58</v>
      </c>
      <c r="D4" s="77"/>
      <c r="E4" s="77"/>
      <c r="F4" s="77"/>
      <c r="G4" s="77"/>
    </row>
    <row r="5" spans="1:7" s="70" customFormat="1" ht="51" customHeight="1">
      <c r="A5" s="85" t="s">
        <v>5</v>
      </c>
      <c r="B5" s="106" t="s">
        <v>6</v>
      </c>
      <c r="C5" s="107" t="s">
        <v>7</v>
      </c>
      <c r="D5" s="107" t="s">
        <v>28</v>
      </c>
      <c r="E5" s="107" t="s">
        <v>59</v>
      </c>
      <c r="F5" s="107" t="s">
        <v>60</v>
      </c>
      <c r="G5" s="108" t="s">
        <v>61</v>
      </c>
    </row>
    <row r="6" spans="1:7" s="70" customFormat="1" ht="17.25" customHeight="1">
      <c r="A6" s="109" t="s">
        <v>8</v>
      </c>
      <c r="B6" s="101">
        <v>632.43</v>
      </c>
      <c r="C6" s="110" t="s">
        <v>62</v>
      </c>
      <c r="D6" s="111">
        <f>IF(ISBLANK('[1]财拨总表（引用）'!B6)," ",'[1]财拨总表（引用）'!B6)</f>
        <v>632.43</v>
      </c>
      <c r="E6" s="111">
        <f>IF(ISBLANK('[1]财拨总表（引用）'!C6)," ",'[1]财拨总表（引用）'!C6)</f>
        <v>632.43</v>
      </c>
      <c r="F6" s="112"/>
      <c r="G6" s="113"/>
    </row>
    <row r="7" spans="1:7" s="70" customFormat="1" ht="17.25" customHeight="1">
      <c r="A7" s="109" t="s">
        <v>63</v>
      </c>
      <c r="B7" s="101">
        <v>632.43</v>
      </c>
      <c r="C7" s="114" t="str">
        <f>IF(ISBLANK('[1]财拨总表（引用）'!A7)," ",'[1]财拨总表（引用）'!A7)</f>
        <v>公共安全支出</v>
      </c>
      <c r="D7" s="115">
        <f>IF(ISBLANK('[1]财拨总表（引用）'!B7)," ",'[1]财拨总表（引用）'!B7)</f>
        <v>632.43</v>
      </c>
      <c r="E7" s="111">
        <f>IF(ISBLANK('[1]财拨总表（引用）'!C7)," ",'[1]财拨总表（引用）'!C7)</f>
        <v>632.43</v>
      </c>
      <c r="F7" s="112"/>
      <c r="G7" s="113"/>
    </row>
    <row r="8" spans="1:7" s="70" customFormat="1" ht="17.25" customHeight="1">
      <c r="A8" s="109" t="s">
        <v>64</v>
      </c>
      <c r="B8" s="101"/>
      <c r="C8" s="116"/>
      <c r="D8" s="112"/>
      <c r="E8" s="112"/>
      <c r="F8" s="112"/>
      <c r="G8" s="113"/>
    </row>
    <row r="9" spans="1:7" s="70" customFormat="1" ht="17.25" customHeight="1">
      <c r="A9" s="109" t="s">
        <v>65</v>
      </c>
      <c r="B9" s="100"/>
      <c r="C9" s="116"/>
      <c r="D9" s="112"/>
      <c r="E9" s="112"/>
      <c r="F9" s="112"/>
      <c r="G9" s="113"/>
    </row>
    <row r="10" spans="1:7" s="70" customFormat="1" ht="19.5" customHeight="1">
      <c r="A10" s="109"/>
      <c r="B10" s="117"/>
      <c r="C10" s="116"/>
      <c r="D10" s="112"/>
      <c r="E10" s="112"/>
      <c r="F10" s="112"/>
      <c r="G10" s="113"/>
    </row>
    <row r="11" spans="1:7" s="70" customFormat="1" ht="19.5" customHeight="1">
      <c r="A11" s="109"/>
      <c r="B11" s="117"/>
      <c r="C11" s="116"/>
      <c r="D11" s="112"/>
      <c r="E11" s="112"/>
      <c r="F11" s="112"/>
      <c r="G11" s="113"/>
    </row>
    <row r="12" spans="1:7" s="70" customFormat="1" ht="19.5" customHeight="1">
      <c r="A12" s="109"/>
      <c r="B12" s="117"/>
      <c r="C12" s="116"/>
      <c r="D12" s="112"/>
      <c r="E12" s="112"/>
      <c r="F12" s="112"/>
      <c r="G12" s="113"/>
    </row>
    <row r="13" spans="1:7" s="70" customFormat="1" ht="19.5" customHeight="1">
      <c r="A13" s="118"/>
      <c r="B13" s="117"/>
      <c r="C13" s="119"/>
      <c r="D13" s="120"/>
      <c r="E13" s="120"/>
      <c r="F13" s="120"/>
      <c r="G13" s="121"/>
    </row>
    <row r="14" spans="1:7" s="70" customFormat="1" ht="19.5" customHeight="1">
      <c r="A14" s="118"/>
      <c r="B14" s="117"/>
      <c r="C14" s="119"/>
      <c r="D14" s="120"/>
      <c r="E14" s="120"/>
      <c r="F14" s="120"/>
      <c r="G14" s="121"/>
    </row>
    <row r="15" spans="1:7" s="70" customFormat="1" ht="19.5" customHeight="1">
      <c r="A15" s="118"/>
      <c r="B15" s="117"/>
      <c r="C15" s="119"/>
      <c r="D15" s="120"/>
      <c r="E15" s="120"/>
      <c r="F15" s="120"/>
      <c r="G15" s="121"/>
    </row>
    <row r="16" spans="1:7" s="70" customFormat="1" ht="19.5" customHeight="1">
      <c r="A16" s="118"/>
      <c r="B16" s="117"/>
      <c r="C16" s="119"/>
      <c r="D16" s="120"/>
      <c r="E16" s="120"/>
      <c r="F16" s="120"/>
      <c r="G16" s="121"/>
    </row>
    <row r="17" spans="1:7" s="70" customFormat="1" ht="17.25" customHeight="1">
      <c r="A17" s="118" t="s">
        <v>66</v>
      </c>
      <c r="B17" s="117">
        <v>237.878798</v>
      </c>
      <c r="C17" s="80" t="s">
        <v>67</v>
      </c>
      <c r="D17" s="120"/>
      <c r="E17" s="120"/>
      <c r="F17" s="120"/>
      <c r="G17" s="121"/>
    </row>
    <row r="18" spans="1:7" s="70" customFormat="1" ht="17.25" customHeight="1">
      <c r="A18" s="122" t="s">
        <v>68</v>
      </c>
      <c r="B18" s="117">
        <v>237.878798</v>
      </c>
      <c r="C18" s="80"/>
      <c r="D18" s="120"/>
      <c r="E18" s="120"/>
      <c r="F18" s="120"/>
      <c r="G18" s="121"/>
    </row>
    <row r="19" spans="1:7" s="70" customFormat="1" ht="17.25" customHeight="1">
      <c r="A19" s="118" t="s">
        <v>69</v>
      </c>
      <c r="B19" s="123"/>
      <c r="C19" s="80"/>
      <c r="D19" s="120"/>
      <c r="E19" s="120"/>
      <c r="F19" s="120"/>
      <c r="G19" s="121"/>
    </row>
    <row r="20" spans="1:7" s="70" customFormat="1" ht="17.25" customHeight="1">
      <c r="A20" s="118"/>
      <c r="B20" s="117"/>
      <c r="C20" s="80"/>
      <c r="D20" s="120"/>
      <c r="E20" s="120"/>
      <c r="F20" s="120"/>
      <c r="G20" s="121"/>
    </row>
    <row r="21" spans="1:7" s="70" customFormat="1" ht="17.25" customHeight="1">
      <c r="A21" s="118"/>
      <c r="B21" s="117"/>
      <c r="C21" s="80"/>
      <c r="D21" s="120"/>
      <c r="E21" s="120"/>
      <c r="F21" s="120"/>
      <c r="G21" s="121"/>
    </row>
    <row r="22" spans="1:7" s="70" customFormat="1" ht="17.25" customHeight="1">
      <c r="A22" s="124" t="s">
        <v>23</v>
      </c>
      <c r="B22" s="101">
        <v>632.43</v>
      </c>
      <c r="C22" s="124" t="s">
        <v>24</v>
      </c>
      <c r="D22" s="101">
        <v>632.43</v>
      </c>
      <c r="E22" s="101">
        <v>632.43</v>
      </c>
      <c r="F22" s="120"/>
      <c r="G22" s="121"/>
    </row>
    <row r="23" spans="2:7" s="70" customFormat="1" ht="15.75">
      <c r="B23" s="125"/>
      <c r="G23" s="84"/>
    </row>
    <row r="24" spans="2:7" s="70" customFormat="1" ht="15.75">
      <c r="B24" s="125"/>
      <c r="G24" s="84"/>
    </row>
    <row r="25" spans="2:7" s="70" customFormat="1" ht="15.75">
      <c r="B25" s="125"/>
      <c r="G25" s="84"/>
    </row>
    <row r="26" spans="2:7" s="70" customFormat="1" ht="15.75">
      <c r="B26" s="125"/>
      <c r="G26" s="84"/>
    </row>
    <row r="27" spans="2:7" s="70" customFormat="1" ht="15.75">
      <c r="B27" s="125"/>
      <c r="G27" s="84"/>
    </row>
    <row r="28" spans="2:7" s="70" customFormat="1" ht="15.75">
      <c r="B28" s="125"/>
      <c r="G28" s="84"/>
    </row>
    <row r="29" spans="2:7" s="70" customFormat="1" ht="15.75">
      <c r="B29" s="125"/>
      <c r="G29" s="84"/>
    </row>
    <row r="30" spans="2:7" s="70" customFormat="1" ht="15.75">
      <c r="B30" s="125"/>
      <c r="G30" s="84"/>
    </row>
    <row r="31" spans="2:7" s="70" customFormat="1" ht="15.75">
      <c r="B31" s="125"/>
      <c r="G31" s="84"/>
    </row>
    <row r="32" spans="2:7" s="70" customFormat="1" ht="15.75">
      <c r="B32" s="125"/>
      <c r="G32" s="84"/>
    </row>
    <row r="33" spans="2:7" s="70" customFormat="1" ht="15.75">
      <c r="B33" s="125"/>
      <c r="G33" s="84"/>
    </row>
    <row r="34" spans="2:7" s="70" customFormat="1" ht="15.75">
      <c r="B34" s="125"/>
      <c r="G34" s="84"/>
    </row>
    <row r="35" spans="2:7" s="70" customFormat="1" ht="15.75">
      <c r="B35" s="125"/>
      <c r="G35" s="84"/>
    </row>
    <row r="36" spans="2:7" s="70" customFormat="1" ht="15.75">
      <c r="B36" s="125"/>
      <c r="G36" s="84"/>
    </row>
    <row r="37" spans="2:7" s="70" customFormat="1" ht="15.75">
      <c r="B37" s="125"/>
      <c r="G37" s="84"/>
    </row>
    <row r="38" spans="2:7" s="70" customFormat="1" ht="15.75">
      <c r="B38" s="125"/>
      <c r="G38" s="84"/>
    </row>
    <row r="39" spans="2:7" s="70" customFormat="1" ht="15.75">
      <c r="B39" s="125"/>
      <c r="G39" s="84"/>
    </row>
    <row r="40" spans="2:7" s="70" customFormat="1" ht="15.75">
      <c r="B40" s="125"/>
      <c r="G40" s="84"/>
    </row>
    <row r="41" spans="2:7" s="70" customFormat="1" ht="15.75">
      <c r="B41" s="125"/>
      <c r="G41" s="84"/>
    </row>
    <row r="42" spans="2:7" s="70" customFormat="1" ht="15.75">
      <c r="B42" s="125"/>
      <c r="G42" s="84"/>
    </row>
    <row r="43" spans="2:7" s="70" customFormat="1" ht="15.75">
      <c r="B43" s="125"/>
      <c r="G43" s="84"/>
    </row>
    <row r="44" spans="2:7" s="70" customFormat="1" ht="15.75">
      <c r="B44" s="125"/>
      <c r="G44" s="84"/>
    </row>
    <row r="45" spans="2:7" s="70" customFormat="1" ht="15.75">
      <c r="B45" s="125"/>
      <c r="G45" s="84"/>
    </row>
    <row r="46" spans="2:7" s="70" customFormat="1" ht="15.75">
      <c r="B46" s="125"/>
      <c r="G46" s="84"/>
    </row>
    <row r="47" spans="2:7" s="70" customFormat="1" ht="15.75">
      <c r="B47" s="125"/>
      <c r="G47" s="84"/>
    </row>
    <row r="48" spans="2:32" s="70" customFormat="1" ht="15.75">
      <c r="B48" s="125"/>
      <c r="G48" s="84"/>
      <c r="AF48" s="78"/>
    </row>
    <row r="49" spans="2:30" s="70" customFormat="1" ht="15.75">
      <c r="B49" s="125"/>
      <c r="G49" s="84"/>
      <c r="AD49" s="78"/>
    </row>
    <row r="50" spans="2:32" s="70" customFormat="1" ht="15.75">
      <c r="B50" s="125"/>
      <c r="G50" s="84"/>
      <c r="AE50" s="78"/>
      <c r="AF50" s="78"/>
    </row>
    <row r="51" spans="2:33" s="70" customFormat="1" ht="15.75">
      <c r="B51" s="125"/>
      <c r="G51" s="84"/>
      <c r="AF51" s="78"/>
      <c r="AG51" s="78"/>
    </row>
    <row r="52" spans="2:33" s="70" customFormat="1" ht="15.75">
      <c r="B52" s="125"/>
      <c r="G52" s="84"/>
      <c r="AG52" s="126"/>
    </row>
    <row r="53" spans="2:7" s="70" customFormat="1" ht="15.75">
      <c r="B53" s="125"/>
      <c r="G53" s="84"/>
    </row>
    <row r="54" spans="2:7" s="70" customFormat="1" ht="15.75">
      <c r="B54" s="125"/>
      <c r="G54" s="84"/>
    </row>
    <row r="55" spans="2:7" s="70" customFormat="1" ht="15.75">
      <c r="B55" s="125"/>
      <c r="G55" s="84"/>
    </row>
    <row r="56" spans="2:7" s="70" customFormat="1" ht="15.75">
      <c r="B56" s="125"/>
      <c r="G56" s="84"/>
    </row>
    <row r="57" spans="2:7" s="70" customFormat="1" ht="15.75">
      <c r="B57" s="125"/>
      <c r="G57" s="84"/>
    </row>
    <row r="58" spans="2:7" s="70" customFormat="1" ht="15.75">
      <c r="B58" s="125"/>
      <c r="G58" s="84"/>
    </row>
    <row r="59" spans="2:7" s="70" customFormat="1" ht="15.75">
      <c r="B59" s="125"/>
      <c r="G59" s="84"/>
    </row>
    <row r="60" spans="2:7" s="70" customFormat="1" ht="15.75">
      <c r="B60" s="125"/>
      <c r="G60" s="84"/>
    </row>
    <row r="61" spans="2:7" s="70" customFormat="1" ht="15.75">
      <c r="B61" s="125"/>
      <c r="G61" s="84"/>
    </row>
    <row r="62" spans="2:7" s="70" customFormat="1" ht="15.75">
      <c r="B62" s="125"/>
      <c r="G62" s="84"/>
    </row>
    <row r="63" spans="2:7" s="70" customFormat="1" ht="15.75">
      <c r="B63" s="125"/>
      <c r="G63" s="84"/>
    </row>
    <row r="64" spans="2:7" s="70" customFormat="1" ht="15.75">
      <c r="B64" s="125"/>
      <c r="G64" s="84"/>
    </row>
    <row r="65" spans="2:7" s="70" customFormat="1" ht="15.75">
      <c r="B65" s="125"/>
      <c r="G65" s="84"/>
    </row>
    <row r="66" spans="2:7" s="70" customFormat="1" ht="15.75">
      <c r="B66" s="125"/>
      <c r="G66" s="84"/>
    </row>
    <row r="67" spans="2:7" s="70" customFormat="1" ht="15.75">
      <c r="B67" s="125"/>
      <c r="G67" s="84"/>
    </row>
    <row r="68" spans="2:7" s="70" customFormat="1" ht="15.75">
      <c r="B68" s="125"/>
      <c r="G68" s="84"/>
    </row>
    <row r="69" spans="2:7" s="70" customFormat="1" ht="15.75">
      <c r="B69" s="125"/>
      <c r="G69" s="84"/>
    </row>
    <row r="70" spans="2:7" s="70" customFormat="1" ht="15.75">
      <c r="B70" s="125"/>
      <c r="G70" s="84"/>
    </row>
    <row r="71" spans="2:7" s="70" customFormat="1" ht="15.75">
      <c r="B71" s="125"/>
      <c r="G71" s="84"/>
    </row>
    <row r="72" spans="2:7" s="70" customFormat="1" ht="15.75">
      <c r="B72" s="125"/>
      <c r="G72" s="84"/>
    </row>
    <row r="73" spans="2:7" s="70" customFormat="1" ht="15.75">
      <c r="B73" s="125"/>
      <c r="G73" s="84"/>
    </row>
    <row r="74" spans="2:7" s="70" customFormat="1" ht="15.75">
      <c r="B74" s="125"/>
      <c r="G74" s="84"/>
    </row>
    <row r="75" spans="2:7" s="70" customFormat="1" ht="15.75">
      <c r="B75" s="125"/>
      <c r="G75" s="84"/>
    </row>
    <row r="76" spans="2:7" s="70" customFormat="1" ht="15.75">
      <c r="B76" s="125"/>
      <c r="G76" s="84"/>
    </row>
    <row r="77" spans="2:7" s="70" customFormat="1" ht="15.75">
      <c r="B77" s="125"/>
      <c r="G77" s="84"/>
    </row>
    <row r="78" spans="2:7" s="70" customFormat="1" ht="15.75">
      <c r="B78" s="125"/>
      <c r="G78" s="84"/>
    </row>
    <row r="79" spans="2:7" s="70" customFormat="1" ht="15.75">
      <c r="B79" s="125"/>
      <c r="G79" s="84"/>
    </row>
    <row r="80" spans="2:7" s="70" customFormat="1" ht="15.75">
      <c r="B80" s="125"/>
      <c r="G80" s="84"/>
    </row>
    <row r="81" spans="2:7" s="70" customFormat="1" ht="15.75">
      <c r="B81" s="125"/>
      <c r="G81" s="84"/>
    </row>
    <row r="82" spans="2:7" s="70" customFormat="1" ht="15.75">
      <c r="B82" s="125"/>
      <c r="G82" s="84"/>
    </row>
    <row r="83" spans="2:7" s="70" customFormat="1" ht="15.75">
      <c r="B83" s="125"/>
      <c r="G83" s="84"/>
    </row>
    <row r="84" spans="2:7" s="70" customFormat="1" ht="15.75">
      <c r="B84" s="125"/>
      <c r="G84" s="84"/>
    </row>
    <row r="85" spans="2:7" s="70" customFormat="1" ht="15.75">
      <c r="B85" s="125"/>
      <c r="G85" s="84"/>
    </row>
    <row r="86" spans="2:7" s="70" customFormat="1" ht="15.75">
      <c r="B86" s="125"/>
      <c r="G86" s="84"/>
    </row>
    <row r="87" spans="2:7" s="70" customFormat="1" ht="15.75">
      <c r="B87" s="125"/>
      <c r="G87" s="84"/>
    </row>
    <row r="88" spans="2:7" s="70" customFormat="1" ht="15.75">
      <c r="B88" s="125"/>
      <c r="G88" s="84"/>
    </row>
    <row r="89" spans="2:26" s="70" customFormat="1" ht="15.75">
      <c r="B89" s="125"/>
      <c r="G89" s="84"/>
      <c r="Z89" s="78"/>
    </row>
    <row r="90" spans="2:26" s="70" customFormat="1" ht="15.75">
      <c r="B90" s="125"/>
      <c r="G90" s="84"/>
      <c r="W90" s="78"/>
      <c r="X90" s="78"/>
      <c r="Y90" s="78"/>
      <c r="Z90" s="126"/>
    </row>
    <row r="91" spans="2:7" s="70" customFormat="1" ht="15.75">
      <c r="B91" s="125"/>
      <c r="G91" s="84"/>
    </row>
    <row r="92" spans="2:7" s="70" customFormat="1" ht="15.75">
      <c r="B92" s="125"/>
      <c r="G92" s="84"/>
    </row>
    <row r="93" spans="2:7" s="70" customFormat="1" ht="15.75">
      <c r="B93" s="125"/>
      <c r="G93" s="84"/>
    </row>
    <row r="94" spans="2:7" s="70" customFormat="1" ht="15.75">
      <c r="B94" s="125"/>
      <c r="G94" s="84"/>
    </row>
    <row r="95" spans="2:7" s="70" customFormat="1" ht="15.75">
      <c r="B95" s="125"/>
      <c r="G95" s="84"/>
    </row>
    <row r="96" spans="2:7" s="70" customFormat="1" ht="15.75">
      <c r="B96" s="125"/>
      <c r="G96" s="84"/>
    </row>
    <row r="97" spans="2:7" s="70" customFormat="1" ht="15.75">
      <c r="B97" s="125"/>
      <c r="G97" s="84"/>
    </row>
    <row r="98" spans="2:7" s="70" customFormat="1" ht="15.75">
      <c r="B98" s="125"/>
      <c r="G98" s="84"/>
    </row>
    <row r="99" spans="2:7" s="70" customFormat="1" ht="15.75">
      <c r="B99" s="125"/>
      <c r="G99" s="84"/>
    </row>
    <row r="100" spans="2:7" s="70" customFormat="1" ht="15.75">
      <c r="B100" s="125"/>
      <c r="G100" s="84"/>
    </row>
    <row r="101" spans="2:7" s="70" customFormat="1" ht="15.75">
      <c r="B101" s="125"/>
      <c r="G101" s="84"/>
    </row>
    <row r="102" spans="2:7" s="70" customFormat="1" ht="15.75">
      <c r="B102" s="125"/>
      <c r="G102" s="84"/>
    </row>
    <row r="103" spans="2:7" s="70" customFormat="1" ht="15.75">
      <c r="B103" s="125"/>
      <c r="G103" s="84"/>
    </row>
    <row r="104" spans="2:7" s="70" customFormat="1" ht="15.75">
      <c r="B104" s="125"/>
      <c r="G104" s="84"/>
    </row>
    <row r="105" spans="2:7" s="70" customFormat="1" ht="15.75">
      <c r="B105" s="125"/>
      <c r="G105" s="84"/>
    </row>
    <row r="106" spans="2:7" s="70" customFormat="1" ht="15.75">
      <c r="B106" s="125"/>
      <c r="G106" s="84"/>
    </row>
    <row r="107" spans="2:7" s="70" customFormat="1" ht="15.75">
      <c r="B107" s="125"/>
      <c r="G107" s="84"/>
    </row>
    <row r="108" spans="2:7" s="70" customFormat="1" ht="15.75">
      <c r="B108" s="125"/>
      <c r="G108" s="84"/>
    </row>
    <row r="109" spans="2:7" s="70" customFormat="1" ht="15.75">
      <c r="B109" s="125"/>
      <c r="G109" s="84"/>
    </row>
    <row r="110" spans="2:7" s="70" customFormat="1" ht="15.75">
      <c r="B110" s="125"/>
      <c r="G110" s="84"/>
    </row>
    <row r="111" spans="2:7" s="70" customFormat="1" ht="15.75">
      <c r="B111" s="125"/>
      <c r="G111" s="84"/>
    </row>
    <row r="112" spans="2:7" s="70" customFormat="1" ht="15.75">
      <c r="B112" s="125"/>
      <c r="G112" s="84"/>
    </row>
    <row r="113" spans="2:7" s="70" customFormat="1" ht="15.75">
      <c r="B113" s="125"/>
      <c r="G113" s="84"/>
    </row>
    <row r="114" spans="2:7" s="70" customFormat="1" ht="15.75">
      <c r="B114" s="125"/>
      <c r="G114" s="84"/>
    </row>
    <row r="115" spans="2:7" s="70" customFormat="1" ht="15.75">
      <c r="B115" s="125"/>
      <c r="G115" s="84"/>
    </row>
    <row r="116" spans="2:7" s="70" customFormat="1" ht="15.75">
      <c r="B116" s="125"/>
      <c r="G116" s="84"/>
    </row>
    <row r="117" spans="2:7" s="70" customFormat="1" ht="15.75">
      <c r="B117" s="125"/>
      <c r="G117" s="84"/>
    </row>
    <row r="118" spans="2:7" s="70" customFormat="1" ht="15.75">
      <c r="B118" s="125"/>
      <c r="G118" s="84"/>
    </row>
    <row r="119" spans="2:7" s="70" customFormat="1" ht="15.75">
      <c r="B119" s="125"/>
      <c r="G119" s="84"/>
    </row>
    <row r="120" spans="2:7" s="70" customFormat="1" ht="15.75">
      <c r="B120" s="125"/>
      <c r="G120" s="84"/>
    </row>
    <row r="121" spans="2:7" s="70" customFormat="1" ht="15.75">
      <c r="B121" s="125"/>
      <c r="G121" s="84"/>
    </row>
    <row r="122" spans="2:7" s="70" customFormat="1" ht="15.75">
      <c r="B122" s="125"/>
      <c r="G122" s="84"/>
    </row>
    <row r="123" spans="2:7" s="70" customFormat="1" ht="15.75">
      <c r="B123" s="125"/>
      <c r="G123" s="84"/>
    </row>
    <row r="124" spans="2:7" s="70" customFormat="1" ht="15.75">
      <c r="B124" s="125"/>
      <c r="G124" s="84"/>
    </row>
    <row r="125" spans="2:7" s="70" customFormat="1" ht="15.75">
      <c r="B125" s="125"/>
      <c r="G125" s="84"/>
    </row>
    <row r="126" spans="2:7" s="70" customFormat="1" ht="15.75">
      <c r="B126" s="125"/>
      <c r="G126" s="84"/>
    </row>
    <row r="127" spans="2:7" s="70" customFormat="1" ht="15.75">
      <c r="B127" s="125"/>
      <c r="G127" s="84"/>
    </row>
    <row r="128" spans="2:7" s="70" customFormat="1" ht="15.75">
      <c r="B128" s="125"/>
      <c r="G128" s="84"/>
    </row>
    <row r="129" spans="2:7" s="70" customFormat="1" ht="15.75">
      <c r="B129" s="125"/>
      <c r="G129" s="84"/>
    </row>
    <row r="130" spans="2:7" s="70" customFormat="1" ht="15.75">
      <c r="B130" s="125"/>
      <c r="G130" s="84"/>
    </row>
    <row r="131" spans="2:7" s="70" customFormat="1" ht="15.75">
      <c r="B131" s="125"/>
      <c r="G131" s="84"/>
    </row>
    <row r="132" spans="2:7" s="70" customFormat="1" ht="15.75">
      <c r="B132" s="125"/>
      <c r="G132" s="84"/>
    </row>
    <row r="133" spans="2:7" s="70" customFormat="1" ht="15.75">
      <c r="B133" s="125"/>
      <c r="G133" s="84"/>
    </row>
    <row r="134" spans="2:7" s="70" customFormat="1" ht="15.75">
      <c r="B134" s="125"/>
      <c r="G134" s="84"/>
    </row>
    <row r="135" spans="2:7" s="70" customFormat="1" ht="15.75">
      <c r="B135" s="125"/>
      <c r="G135" s="84"/>
    </row>
    <row r="136" spans="2:7" s="70" customFormat="1" ht="15.75">
      <c r="B136" s="125"/>
      <c r="G136" s="84"/>
    </row>
    <row r="137" spans="2:7" s="70" customFormat="1" ht="15.75">
      <c r="B137" s="125"/>
      <c r="G137" s="84"/>
    </row>
    <row r="138" spans="2:7" s="70" customFormat="1" ht="15.75">
      <c r="B138" s="125"/>
      <c r="G138" s="84"/>
    </row>
    <row r="139" spans="2:7" s="70" customFormat="1" ht="15.75">
      <c r="B139" s="125"/>
      <c r="G139" s="84"/>
    </row>
    <row r="140" spans="2:7" s="70" customFormat="1" ht="15.75">
      <c r="B140" s="125"/>
      <c r="G140" s="84"/>
    </row>
    <row r="141" spans="2:7" s="70" customFormat="1" ht="15.75">
      <c r="B141" s="125"/>
      <c r="G141" s="84"/>
    </row>
    <row r="142" spans="2:7" s="70" customFormat="1" ht="15.75">
      <c r="B142" s="125"/>
      <c r="G142" s="84"/>
    </row>
    <row r="143" spans="2:7" s="70" customFormat="1" ht="15.75">
      <c r="B143" s="125"/>
      <c r="G143" s="84"/>
    </row>
    <row r="144" spans="2:7" s="70" customFormat="1" ht="15.75">
      <c r="B144" s="125"/>
      <c r="G144" s="84"/>
    </row>
    <row r="145" spans="2:7" s="70" customFormat="1" ht="15.75">
      <c r="B145" s="125"/>
      <c r="G145" s="84"/>
    </row>
    <row r="146" spans="2:7" s="70" customFormat="1" ht="15.75">
      <c r="B146" s="125"/>
      <c r="G146" s="84"/>
    </row>
    <row r="147" spans="2:7" s="70" customFormat="1" ht="15.75">
      <c r="B147" s="125"/>
      <c r="G147" s="84"/>
    </row>
    <row r="148" spans="2:7" s="70" customFormat="1" ht="15.75">
      <c r="B148" s="125"/>
      <c r="G148" s="84"/>
    </row>
    <row r="149" spans="2:7" s="70" customFormat="1" ht="15.75">
      <c r="B149" s="125"/>
      <c r="G149" s="84"/>
    </row>
    <row r="150" spans="2:7" s="70" customFormat="1" ht="15.75">
      <c r="B150" s="125"/>
      <c r="G150" s="84"/>
    </row>
    <row r="151" spans="2:7" s="70" customFormat="1" ht="15.75">
      <c r="B151" s="125"/>
      <c r="G151" s="84"/>
    </row>
    <row r="152" spans="2:7" s="70" customFormat="1" ht="15.75">
      <c r="B152" s="125"/>
      <c r="G152" s="84"/>
    </row>
    <row r="153" spans="2:7" s="70" customFormat="1" ht="15.75">
      <c r="B153" s="125"/>
      <c r="G153" s="84"/>
    </row>
    <row r="154" spans="2:7" s="70" customFormat="1" ht="15.75">
      <c r="B154" s="125"/>
      <c r="G154" s="84"/>
    </row>
    <row r="155" spans="2:7" s="70" customFormat="1" ht="15.75">
      <c r="B155" s="125"/>
      <c r="G155" s="84"/>
    </row>
    <row r="156" spans="2:7" s="70" customFormat="1" ht="15.75">
      <c r="B156" s="125"/>
      <c r="G156" s="84"/>
    </row>
    <row r="157" spans="2:7" s="70" customFormat="1" ht="15.75">
      <c r="B157" s="125"/>
      <c r="G157" s="84"/>
    </row>
    <row r="158" spans="2:7" s="70" customFormat="1" ht="15.75">
      <c r="B158" s="125"/>
      <c r="G158" s="84"/>
    </row>
    <row r="159" spans="2:7" s="70" customFormat="1" ht="15.75">
      <c r="B159" s="125"/>
      <c r="G159" s="84"/>
    </row>
    <row r="160" spans="2:7" s="70" customFormat="1" ht="15.75">
      <c r="B160" s="125"/>
      <c r="G160" s="84"/>
    </row>
    <row r="161" spans="2:7" s="70" customFormat="1" ht="15.75">
      <c r="B161" s="125"/>
      <c r="G161" s="84"/>
    </row>
    <row r="162" spans="2:7" s="70" customFormat="1" ht="15.75">
      <c r="B162" s="125"/>
      <c r="G162" s="84"/>
    </row>
    <row r="163" spans="2:7" s="70" customFormat="1" ht="15.75">
      <c r="B163" s="125"/>
      <c r="G163" s="84"/>
    </row>
    <row r="164" spans="2:7" s="70" customFormat="1" ht="15.75">
      <c r="B164" s="125"/>
      <c r="G164" s="84"/>
    </row>
    <row r="165" spans="2:7" s="70" customFormat="1" ht="15.75">
      <c r="B165" s="125"/>
      <c r="G165" s="84"/>
    </row>
    <row r="166" spans="2:7" s="70" customFormat="1" ht="15.75">
      <c r="B166" s="125"/>
      <c r="G166" s="84"/>
    </row>
    <row r="167" spans="2:7" s="70" customFormat="1" ht="15.75">
      <c r="B167" s="125"/>
      <c r="G167" s="84"/>
    </row>
    <row r="168" spans="2:7" s="70" customFormat="1" ht="15.75">
      <c r="B168" s="125"/>
      <c r="G168" s="84"/>
    </row>
    <row r="169" spans="2:7" s="70" customFormat="1" ht="15.75">
      <c r="B169" s="125"/>
      <c r="G169" s="84"/>
    </row>
    <row r="170" spans="2:7" s="70" customFormat="1" ht="15.75">
      <c r="B170" s="125"/>
      <c r="G170" s="84"/>
    </row>
    <row r="171" spans="2:7" s="70" customFormat="1" ht="15.75">
      <c r="B171" s="125"/>
      <c r="G171" s="84"/>
    </row>
    <row r="172" spans="2:7" s="70" customFormat="1" ht="15.75">
      <c r="B172" s="125"/>
      <c r="G172" s="84"/>
    </row>
    <row r="173" spans="2:7" s="70" customFormat="1" ht="15.75">
      <c r="B173" s="125"/>
      <c r="G173" s="84"/>
    </row>
    <row r="174" spans="2:7" s="70" customFormat="1" ht="15.75">
      <c r="B174" s="125"/>
      <c r="G174" s="84"/>
    </row>
    <row r="175" spans="2:7" s="70" customFormat="1" ht="15.75">
      <c r="B175" s="125"/>
      <c r="G175" s="84"/>
    </row>
    <row r="176" spans="2:7" s="70" customFormat="1" ht="15.75">
      <c r="B176" s="125"/>
      <c r="G176" s="84"/>
    </row>
    <row r="177" spans="2:7" s="70" customFormat="1" ht="15.75">
      <c r="B177" s="125"/>
      <c r="G177" s="84"/>
    </row>
    <row r="178" spans="2:7" s="70" customFormat="1" ht="15.75">
      <c r="B178" s="125"/>
      <c r="G178" s="84"/>
    </row>
    <row r="179" spans="2:7" s="70" customFormat="1" ht="15.75">
      <c r="B179" s="125"/>
      <c r="G179" s="84"/>
    </row>
    <row r="180" spans="2:7" s="70" customFormat="1" ht="15.75">
      <c r="B180" s="125"/>
      <c r="G180" s="84"/>
    </row>
    <row r="181" spans="2:7" s="70" customFormat="1" ht="15.75">
      <c r="B181" s="125"/>
      <c r="G181" s="84"/>
    </row>
    <row r="182" spans="2:7" s="70" customFormat="1" ht="15.75">
      <c r="B182" s="125"/>
      <c r="G182" s="84"/>
    </row>
    <row r="183" spans="2:7" s="70" customFormat="1" ht="15.75">
      <c r="B183" s="125"/>
      <c r="G183" s="84"/>
    </row>
    <row r="184" spans="2:7" s="70" customFormat="1" ht="15.75">
      <c r="B184" s="125"/>
      <c r="G184" s="84"/>
    </row>
    <row r="185" spans="2:7" s="70" customFormat="1" ht="15.75">
      <c r="B185" s="125"/>
      <c r="G185" s="84"/>
    </row>
    <row r="186" spans="2:7" s="70" customFormat="1" ht="15.75">
      <c r="B186" s="125"/>
      <c r="G186" s="84"/>
    </row>
    <row r="187" spans="2:7" s="70" customFormat="1" ht="15.75">
      <c r="B187" s="125"/>
      <c r="G187" s="84"/>
    </row>
    <row r="188" spans="2:7" s="70" customFormat="1" ht="15.75">
      <c r="B188" s="125"/>
      <c r="G188" s="84"/>
    </row>
    <row r="189" spans="2:7" s="70" customFormat="1" ht="15.75">
      <c r="B189" s="125"/>
      <c r="G189" s="84"/>
    </row>
    <row r="190" spans="2:7" s="70" customFormat="1" ht="15.75">
      <c r="B190" s="125"/>
      <c r="G190" s="84"/>
    </row>
    <row r="191" spans="2:7" s="70" customFormat="1" ht="15.75">
      <c r="B191" s="125"/>
      <c r="G191" s="84"/>
    </row>
    <row r="192" spans="2:7" s="70" customFormat="1" ht="15.75">
      <c r="B192" s="125"/>
      <c r="G192" s="84"/>
    </row>
    <row r="193" spans="2:7" s="70" customFormat="1" ht="15.75">
      <c r="B193" s="125"/>
      <c r="G193" s="84"/>
    </row>
    <row r="194" spans="2:7" s="70" customFormat="1" ht="15.75">
      <c r="B194" s="125"/>
      <c r="G194" s="84"/>
    </row>
    <row r="195" spans="2:7" s="70" customFormat="1" ht="15.75">
      <c r="B195" s="125"/>
      <c r="G195" s="84"/>
    </row>
    <row r="196" spans="2:7" s="70" customFormat="1" ht="15.75">
      <c r="B196" s="125"/>
      <c r="G196" s="84"/>
    </row>
    <row r="197" spans="2:7" s="70" customFormat="1" ht="15.75">
      <c r="B197" s="125"/>
      <c r="G197" s="84"/>
    </row>
    <row r="198" spans="2:7" s="70" customFormat="1" ht="15.75">
      <c r="B198" s="125"/>
      <c r="G198" s="84"/>
    </row>
    <row r="199" spans="2:7" s="70" customFormat="1" ht="15.75">
      <c r="B199" s="125"/>
      <c r="G199" s="84"/>
    </row>
    <row r="200" spans="2:7" s="70" customFormat="1" ht="15.75">
      <c r="B200" s="125"/>
      <c r="G200" s="84"/>
    </row>
    <row r="201" spans="2:7" s="70" customFormat="1" ht="15.75">
      <c r="B201" s="125"/>
      <c r="G201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E17" sqref="E17"/>
    </sheetView>
  </sheetViews>
  <sheetFormatPr defaultColWidth="9.140625" defaultRowHeight="12.75" customHeight="1"/>
  <cols>
    <col min="1" max="1" width="16.7109375" style="70" customWidth="1"/>
    <col min="2" max="2" width="35.8515625" style="70" customWidth="1"/>
    <col min="3" max="5" width="28.00390625" style="70" customWidth="1"/>
    <col min="6" max="6" width="9.140625" style="70" customWidth="1"/>
    <col min="7" max="7" width="13.57421875" style="70" customWidth="1"/>
    <col min="8" max="8" width="9.140625" style="70" customWidth="1"/>
  </cols>
  <sheetData>
    <row r="1" spans="1:7" s="70" customFormat="1" ht="21" customHeight="1">
      <c r="A1" s="71"/>
      <c r="B1" s="71"/>
      <c r="C1" s="71"/>
      <c r="D1" s="71"/>
      <c r="E1" s="71"/>
      <c r="F1" s="71"/>
      <c r="G1" s="71"/>
    </row>
    <row r="2" spans="1:7" s="70" customFormat="1" ht="29.25" customHeight="1">
      <c r="A2" s="73" t="s">
        <v>70</v>
      </c>
      <c r="B2" s="73"/>
      <c r="C2" s="73"/>
      <c r="D2" s="73"/>
      <c r="E2" s="73"/>
      <c r="F2" s="74"/>
      <c r="G2" s="74"/>
    </row>
    <row r="3" spans="1:7" s="70" customFormat="1" ht="21" customHeight="1">
      <c r="A3" s="82"/>
      <c r="B3" s="76"/>
      <c r="C3" s="76"/>
      <c r="D3" s="76"/>
      <c r="E3" s="72" t="s">
        <v>2</v>
      </c>
      <c r="F3" s="71"/>
      <c r="G3" s="71"/>
    </row>
    <row r="4" spans="1:7" s="70" customFormat="1" ht="17.25" customHeight="1">
      <c r="A4" s="77" t="s">
        <v>52</v>
      </c>
      <c r="B4" s="77"/>
      <c r="C4" s="77" t="s">
        <v>71</v>
      </c>
      <c r="D4" s="77"/>
      <c r="E4" s="77"/>
      <c r="F4" s="71"/>
      <c r="G4" s="71"/>
    </row>
    <row r="5" spans="1:7" s="70" customFormat="1" ht="21" customHeight="1">
      <c r="A5" s="77" t="s">
        <v>55</v>
      </c>
      <c r="B5" s="77" t="s">
        <v>56</v>
      </c>
      <c r="C5" s="77" t="s">
        <v>28</v>
      </c>
      <c r="D5" s="77" t="s">
        <v>53</v>
      </c>
      <c r="E5" s="77" t="s">
        <v>54</v>
      </c>
      <c r="F5" s="71"/>
      <c r="G5" s="71"/>
    </row>
    <row r="6" spans="1:7" s="70" customFormat="1" ht="21" customHeight="1">
      <c r="A6" s="97" t="s">
        <v>42</v>
      </c>
      <c r="B6" s="97" t="s">
        <v>42</v>
      </c>
      <c r="C6" s="98">
        <v>1</v>
      </c>
      <c r="D6" s="98">
        <f>C6+1</f>
        <v>2</v>
      </c>
      <c r="E6" s="98">
        <f>D6+1</f>
        <v>3</v>
      </c>
      <c r="F6" s="71"/>
      <c r="G6" s="71"/>
    </row>
    <row r="7" spans="1:7" s="70" customFormat="1" ht="28.5" customHeight="1">
      <c r="A7" s="101"/>
      <c r="B7" s="101" t="s">
        <v>28</v>
      </c>
      <c r="C7" s="101">
        <v>632.43</v>
      </c>
      <c r="D7" s="101">
        <v>385.43</v>
      </c>
      <c r="E7" s="101">
        <v>247</v>
      </c>
      <c r="F7" s="71"/>
      <c r="G7" s="71"/>
    </row>
    <row r="8" spans="1:5" s="70" customFormat="1" ht="28.5" customHeight="1">
      <c r="A8" s="101" t="s">
        <v>43</v>
      </c>
      <c r="B8" s="101" t="s">
        <v>44</v>
      </c>
      <c r="C8" s="101">
        <v>632.43</v>
      </c>
      <c r="D8" s="101">
        <v>385.43</v>
      </c>
      <c r="E8" s="101">
        <v>247</v>
      </c>
    </row>
    <row r="9" spans="1:5" s="70" customFormat="1" ht="28.5" customHeight="1">
      <c r="A9" s="101" t="s">
        <v>45</v>
      </c>
      <c r="B9" s="101" t="s">
        <v>46</v>
      </c>
      <c r="C9" s="101">
        <v>632.43</v>
      </c>
      <c r="D9" s="101">
        <v>385.43</v>
      </c>
      <c r="E9" s="101">
        <v>247</v>
      </c>
    </row>
    <row r="10" spans="1:5" s="70" customFormat="1" ht="28.5" customHeight="1">
      <c r="A10" s="101" t="s">
        <v>47</v>
      </c>
      <c r="B10" s="101" t="s">
        <v>48</v>
      </c>
      <c r="C10" s="101">
        <v>632.43</v>
      </c>
      <c r="D10" s="101">
        <v>385.43</v>
      </c>
      <c r="E10" s="101">
        <v>247</v>
      </c>
    </row>
    <row r="11" spans="1:5" s="70" customFormat="1" ht="28.5" customHeight="1">
      <c r="A11" s="80"/>
      <c r="B11" s="80"/>
      <c r="C11" s="80"/>
      <c r="D11" s="80"/>
      <c r="E11" s="80"/>
    </row>
    <row r="12" spans="1:5" s="70" customFormat="1" ht="28.5" customHeight="1">
      <c r="A12" s="80"/>
      <c r="B12" s="80"/>
      <c r="C12" s="80"/>
      <c r="D12" s="80"/>
      <c r="E12" s="80"/>
    </row>
    <row r="13" spans="1:5" s="70" customFormat="1" ht="28.5" customHeight="1">
      <c r="A13" s="80"/>
      <c r="B13" s="80"/>
      <c r="C13" s="80"/>
      <c r="D13" s="80"/>
      <c r="E13" s="80"/>
    </row>
    <row r="14" spans="1:5" s="70" customFormat="1" ht="28.5" customHeight="1">
      <c r="A14" s="80"/>
      <c r="B14" s="80"/>
      <c r="C14" s="80"/>
      <c r="D14" s="80"/>
      <c r="E14" s="80"/>
    </row>
    <row r="15" spans="1:5" s="70" customFormat="1" ht="28.5" customHeight="1">
      <c r="A15" s="80"/>
      <c r="B15" s="80"/>
      <c r="C15" s="80"/>
      <c r="D15" s="80"/>
      <c r="E15" s="80"/>
    </row>
    <row r="16" spans="1:5" s="70" customFormat="1" ht="28.5" customHeight="1">
      <c r="A16" s="80"/>
      <c r="B16" s="80"/>
      <c r="C16" s="80"/>
      <c r="D16" s="80"/>
      <c r="E16" s="80"/>
    </row>
    <row r="17" s="70" customFormat="1" ht="21" customHeight="1"/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 ht="21" customHeight="1"/>
    <row r="24" s="70" customFormat="1" ht="21" customHeight="1"/>
    <row r="25" s="70" customFormat="1" ht="21" customHeight="1"/>
    <row r="26" s="70" customFormat="1" ht="21" customHeight="1"/>
    <row r="27" s="70" customFormat="1" ht="21" customHeight="1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2">
      <selection activeCell="I14" sqref="I14"/>
    </sheetView>
  </sheetViews>
  <sheetFormatPr defaultColWidth="9.140625" defaultRowHeight="12.75" customHeight="1"/>
  <cols>
    <col min="1" max="1" width="25.421875" style="70" customWidth="1"/>
    <col min="2" max="2" width="37.00390625" style="70" customWidth="1"/>
    <col min="3" max="3" width="24.57421875" style="70" customWidth="1"/>
    <col min="4" max="5" width="23.140625" style="70" customWidth="1"/>
    <col min="6" max="6" width="9.140625" style="70" customWidth="1"/>
    <col min="7" max="7" width="13.57421875" style="70" customWidth="1"/>
    <col min="8" max="9" width="9.140625" style="70" customWidth="1"/>
  </cols>
  <sheetData>
    <row r="1" spans="1:7" s="70" customFormat="1" ht="21" customHeight="1">
      <c r="A1" s="71"/>
      <c r="B1" s="71"/>
      <c r="C1" s="71"/>
      <c r="D1" s="71"/>
      <c r="E1" s="71"/>
      <c r="F1" s="71"/>
      <c r="G1" s="71"/>
    </row>
    <row r="2" spans="1:7" s="70" customFormat="1" ht="29.25" customHeight="1">
      <c r="A2" s="73" t="s">
        <v>72</v>
      </c>
      <c r="B2" s="73"/>
      <c r="C2" s="73"/>
      <c r="D2" s="73"/>
      <c r="E2" s="73"/>
      <c r="F2" s="74"/>
      <c r="G2" s="74"/>
    </row>
    <row r="3" spans="1:7" s="70" customFormat="1" ht="21" customHeight="1">
      <c r="A3" s="82"/>
      <c r="B3" s="76"/>
      <c r="C3" s="76"/>
      <c r="D3" s="76"/>
      <c r="E3" s="72" t="s">
        <v>2</v>
      </c>
      <c r="F3" s="71"/>
      <c r="G3" s="71"/>
    </row>
    <row r="4" spans="1:7" s="70" customFormat="1" ht="17.25" customHeight="1">
      <c r="A4" s="77" t="s">
        <v>73</v>
      </c>
      <c r="B4" s="77"/>
      <c r="C4" s="77" t="s">
        <v>74</v>
      </c>
      <c r="D4" s="77"/>
      <c r="E4" s="77"/>
      <c r="F4" s="71"/>
      <c r="G4" s="71"/>
    </row>
    <row r="5" spans="1:7" s="70" customFormat="1" ht="21" customHeight="1">
      <c r="A5" s="77" t="s">
        <v>55</v>
      </c>
      <c r="B5" s="95" t="s">
        <v>56</v>
      </c>
      <c r="C5" s="96" t="s">
        <v>28</v>
      </c>
      <c r="D5" s="96" t="s">
        <v>75</v>
      </c>
      <c r="E5" s="96" t="s">
        <v>76</v>
      </c>
      <c r="F5" s="71"/>
      <c r="G5" s="71"/>
    </row>
    <row r="6" spans="1:7" s="70" customFormat="1" ht="21" customHeight="1">
      <c r="A6" s="97" t="s">
        <v>42</v>
      </c>
      <c r="B6" s="97" t="s">
        <v>42</v>
      </c>
      <c r="C6" s="98">
        <v>1</v>
      </c>
      <c r="D6" s="98">
        <f>C6+1</f>
        <v>2</v>
      </c>
      <c r="E6" s="98">
        <f>D6+1</f>
        <v>3</v>
      </c>
      <c r="F6" s="71"/>
      <c r="G6" s="71"/>
    </row>
    <row r="7" spans="1:5" s="70" customFormat="1" ht="27" customHeight="1">
      <c r="A7" s="99"/>
      <c r="B7" s="99" t="s">
        <v>28</v>
      </c>
      <c r="C7" s="100">
        <v>385.43</v>
      </c>
      <c r="D7" s="100">
        <v>322.65</v>
      </c>
      <c r="E7" s="100">
        <v>62.78</v>
      </c>
    </row>
    <row r="8" spans="1:5" s="70" customFormat="1" ht="27" customHeight="1">
      <c r="A8" s="99" t="s">
        <v>77</v>
      </c>
      <c r="B8" s="99" t="s">
        <v>78</v>
      </c>
      <c r="C8" s="100">
        <v>322.44</v>
      </c>
      <c r="D8" s="100">
        <v>322.44</v>
      </c>
      <c r="E8" s="100"/>
    </row>
    <row r="9" spans="1:5" s="70" customFormat="1" ht="27" customHeight="1">
      <c r="A9" s="99" t="s">
        <v>79</v>
      </c>
      <c r="B9" s="99" t="s">
        <v>80</v>
      </c>
      <c r="C9" s="100">
        <v>116.34</v>
      </c>
      <c r="D9" s="100">
        <v>116.34</v>
      </c>
      <c r="E9" s="100"/>
    </row>
    <row r="10" spans="1:5" s="70" customFormat="1" ht="27" customHeight="1">
      <c r="A10" s="99" t="s">
        <v>81</v>
      </c>
      <c r="B10" s="99" t="s">
        <v>82</v>
      </c>
      <c r="C10" s="100">
        <v>107.58</v>
      </c>
      <c r="D10" s="100">
        <v>107.58</v>
      </c>
      <c r="E10" s="100"/>
    </row>
    <row r="11" spans="1:5" s="70" customFormat="1" ht="27" customHeight="1">
      <c r="A11" s="99" t="s">
        <v>83</v>
      </c>
      <c r="B11" s="99" t="s">
        <v>84</v>
      </c>
      <c r="C11" s="100">
        <v>37.38</v>
      </c>
      <c r="D11" s="100">
        <v>37.38</v>
      </c>
      <c r="E11" s="100"/>
    </row>
    <row r="12" spans="1:5" s="70" customFormat="1" ht="27" customHeight="1">
      <c r="A12" s="99" t="s">
        <v>85</v>
      </c>
      <c r="B12" s="99" t="s">
        <v>86</v>
      </c>
      <c r="C12" s="100">
        <v>17.55</v>
      </c>
      <c r="D12" s="100">
        <v>17.55</v>
      </c>
      <c r="E12" s="100"/>
    </row>
    <row r="13" spans="1:5" s="70" customFormat="1" ht="27" customHeight="1">
      <c r="A13" s="99" t="s">
        <v>87</v>
      </c>
      <c r="B13" s="99" t="s">
        <v>88</v>
      </c>
      <c r="C13" s="100">
        <v>43.59</v>
      </c>
      <c r="D13" s="100">
        <v>43.59</v>
      </c>
      <c r="E13" s="100"/>
    </row>
    <row r="14" spans="1:5" s="70" customFormat="1" ht="27" customHeight="1">
      <c r="A14" s="99" t="s">
        <v>89</v>
      </c>
      <c r="B14" s="99" t="s">
        <v>90</v>
      </c>
      <c r="C14" s="100">
        <v>62.78</v>
      </c>
      <c r="D14" s="100"/>
      <c r="E14" s="100">
        <v>62.78</v>
      </c>
    </row>
    <row r="15" spans="1:5" s="70" customFormat="1" ht="27" customHeight="1">
      <c r="A15" s="99" t="s">
        <v>91</v>
      </c>
      <c r="B15" s="99" t="s">
        <v>92</v>
      </c>
      <c r="C15" s="100">
        <v>6.5</v>
      </c>
      <c r="D15" s="100"/>
      <c r="E15" s="100">
        <v>6.5</v>
      </c>
    </row>
    <row r="16" spans="1:5" s="70" customFormat="1" ht="27" customHeight="1">
      <c r="A16" s="99" t="s">
        <v>93</v>
      </c>
      <c r="B16" s="99" t="s">
        <v>94</v>
      </c>
      <c r="C16" s="100">
        <v>0.5</v>
      </c>
      <c r="D16" s="100"/>
      <c r="E16" s="100">
        <v>0.5</v>
      </c>
    </row>
    <row r="17" spans="1:5" s="70" customFormat="1" ht="27" customHeight="1">
      <c r="A17" s="99" t="s">
        <v>95</v>
      </c>
      <c r="B17" s="99" t="s">
        <v>96</v>
      </c>
      <c r="C17" s="100">
        <v>0.5</v>
      </c>
      <c r="D17" s="100"/>
      <c r="E17" s="100">
        <v>0.5</v>
      </c>
    </row>
    <row r="18" spans="1:5" s="70" customFormat="1" ht="21" customHeight="1">
      <c r="A18" s="99" t="s">
        <v>97</v>
      </c>
      <c r="B18" s="99" t="s">
        <v>98</v>
      </c>
      <c r="C18" s="100">
        <v>2</v>
      </c>
      <c r="D18" s="100"/>
      <c r="E18" s="100">
        <v>2</v>
      </c>
    </row>
    <row r="19" spans="1:5" s="70" customFormat="1" ht="21" customHeight="1">
      <c r="A19" s="99" t="s">
        <v>99</v>
      </c>
      <c r="B19" s="99" t="s">
        <v>100</v>
      </c>
      <c r="C19" s="100">
        <v>4</v>
      </c>
      <c r="D19" s="100"/>
      <c r="E19" s="100">
        <v>4</v>
      </c>
    </row>
    <row r="20" spans="1:5" s="70" customFormat="1" ht="21" customHeight="1">
      <c r="A20" s="99" t="s">
        <v>101</v>
      </c>
      <c r="B20" s="99" t="s">
        <v>102</v>
      </c>
      <c r="C20" s="100">
        <v>0.3</v>
      </c>
      <c r="D20" s="100"/>
      <c r="E20" s="100">
        <v>0.3</v>
      </c>
    </row>
    <row r="21" spans="1:5" s="70" customFormat="1" ht="21" customHeight="1">
      <c r="A21" s="99" t="s">
        <v>103</v>
      </c>
      <c r="B21" s="99" t="s">
        <v>104</v>
      </c>
      <c r="C21" s="100">
        <v>0.5</v>
      </c>
      <c r="D21" s="100"/>
      <c r="E21" s="100">
        <v>0.5</v>
      </c>
    </row>
    <row r="22" spans="1:5" s="70" customFormat="1" ht="21" customHeight="1">
      <c r="A22" s="99" t="s">
        <v>105</v>
      </c>
      <c r="B22" s="99" t="s">
        <v>106</v>
      </c>
      <c r="C22" s="100">
        <v>0.5</v>
      </c>
      <c r="D22" s="100"/>
      <c r="E22" s="100">
        <v>0.5</v>
      </c>
    </row>
    <row r="23" spans="1:5" s="70" customFormat="1" ht="21" customHeight="1">
      <c r="A23" s="99" t="s">
        <v>107</v>
      </c>
      <c r="B23" s="99" t="s">
        <v>108</v>
      </c>
      <c r="C23" s="100">
        <v>14</v>
      </c>
      <c r="D23" s="100"/>
      <c r="E23" s="100">
        <v>14</v>
      </c>
    </row>
    <row r="24" spans="1:5" s="70" customFormat="1" ht="21" customHeight="1">
      <c r="A24" s="99" t="s">
        <v>109</v>
      </c>
      <c r="B24" s="99" t="s">
        <v>110</v>
      </c>
      <c r="C24" s="100">
        <v>11</v>
      </c>
      <c r="D24" s="100"/>
      <c r="E24" s="100">
        <v>11</v>
      </c>
    </row>
    <row r="25" spans="1:5" s="70" customFormat="1" ht="21" customHeight="1">
      <c r="A25" s="99" t="s">
        <v>111</v>
      </c>
      <c r="B25" s="99" t="s">
        <v>112</v>
      </c>
      <c r="C25" s="100">
        <v>21.98</v>
      </c>
      <c r="D25" s="100"/>
      <c r="E25" s="100">
        <v>21.98</v>
      </c>
    </row>
    <row r="26" spans="1:5" s="70" customFormat="1" ht="21" customHeight="1">
      <c r="A26" s="99" t="s">
        <v>113</v>
      </c>
      <c r="B26" s="99" t="s">
        <v>114</v>
      </c>
      <c r="C26" s="100">
        <v>1</v>
      </c>
      <c r="D26" s="100"/>
      <c r="E26" s="100">
        <v>1</v>
      </c>
    </row>
    <row r="27" spans="1:5" s="70" customFormat="1" ht="21" customHeight="1">
      <c r="A27" s="99" t="s">
        <v>115</v>
      </c>
      <c r="B27" s="99" t="s">
        <v>116</v>
      </c>
      <c r="C27" s="100">
        <v>0.21</v>
      </c>
      <c r="D27" s="100">
        <v>0.21</v>
      </c>
      <c r="E27" s="100"/>
    </row>
    <row r="28" spans="1:5" s="70" customFormat="1" ht="21" customHeight="1">
      <c r="A28" s="99" t="s">
        <v>117</v>
      </c>
      <c r="B28" s="99" t="s">
        <v>118</v>
      </c>
      <c r="C28" s="100">
        <v>0.21</v>
      </c>
      <c r="D28" s="100">
        <v>0.21</v>
      </c>
      <c r="E28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2">
      <selection activeCell="L20" sqref="L20"/>
    </sheetView>
  </sheetViews>
  <sheetFormatPr defaultColWidth="9.140625" defaultRowHeight="12.75" customHeight="1"/>
  <cols>
    <col min="1" max="1" width="12.8515625" style="70" customWidth="1"/>
    <col min="2" max="2" width="24.140625" style="70" customWidth="1"/>
    <col min="3" max="3" width="15.7109375" style="70" customWidth="1"/>
    <col min="4" max="4" width="18.421875" style="70" customWidth="1"/>
    <col min="5" max="5" width="15.28125" style="70" customWidth="1"/>
    <col min="6" max="6" width="17.140625" style="70" customWidth="1"/>
    <col min="7" max="7" width="19.28125" style="70" customWidth="1"/>
    <col min="8" max="8" width="9.140625" style="70" customWidth="1"/>
  </cols>
  <sheetData>
    <row r="1" spans="5:7" s="70" customFormat="1" ht="22.5" customHeight="1">
      <c r="E1" s="83"/>
      <c r="F1" s="83"/>
      <c r="G1" s="83"/>
    </row>
    <row r="2" spans="1:7" s="70" customFormat="1" ht="30" customHeight="1">
      <c r="A2" s="73" t="s">
        <v>119</v>
      </c>
      <c r="B2" s="73"/>
      <c r="C2" s="73"/>
      <c r="D2" s="73"/>
      <c r="E2" s="73"/>
      <c r="F2" s="73"/>
      <c r="G2" s="73"/>
    </row>
    <row r="3" spans="1:7" s="70" customFormat="1" ht="18" customHeight="1">
      <c r="A3" s="75"/>
      <c r="B3" s="75"/>
      <c r="C3" s="75"/>
      <c r="D3" s="75"/>
      <c r="E3" s="84"/>
      <c r="F3" s="84"/>
      <c r="G3" s="72" t="s">
        <v>2</v>
      </c>
    </row>
    <row r="4" spans="1:7" s="70" customFormat="1" ht="31.5" customHeight="1">
      <c r="A4" s="77" t="s">
        <v>120</v>
      </c>
      <c r="B4" s="77" t="s">
        <v>121</v>
      </c>
      <c r="C4" s="77" t="s">
        <v>28</v>
      </c>
      <c r="D4" s="85" t="s">
        <v>122</v>
      </c>
      <c r="E4" s="85" t="s">
        <v>123</v>
      </c>
      <c r="F4" s="85" t="s">
        <v>124</v>
      </c>
      <c r="G4" s="85" t="s">
        <v>125</v>
      </c>
    </row>
    <row r="5" spans="1:7" s="70" customFormat="1" ht="12" customHeight="1">
      <c r="A5" s="77"/>
      <c r="B5" s="77"/>
      <c r="C5" s="77"/>
      <c r="D5" s="85"/>
      <c r="E5" s="85"/>
      <c r="F5" s="85"/>
      <c r="G5" s="85"/>
    </row>
    <row r="6" spans="1:7" s="70" customFormat="1" ht="21.75" customHeight="1">
      <c r="A6" s="86" t="s">
        <v>42</v>
      </c>
      <c r="B6" s="86" t="s">
        <v>42</v>
      </c>
      <c r="C6" s="87">
        <v>1</v>
      </c>
      <c r="D6" s="87">
        <v>2</v>
      </c>
      <c r="E6" s="87">
        <v>5</v>
      </c>
      <c r="F6" s="87">
        <v>6</v>
      </c>
      <c r="G6" s="88">
        <v>7</v>
      </c>
    </row>
    <row r="7" spans="1:7" s="70" customFormat="1" ht="27.75" customHeight="1">
      <c r="A7" s="89"/>
      <c r="B7" s="89" t="s">
        <v>28</v>
      </c>
      <c r="C7" s="90">
        <v>25</v>
      </c>
      <c r="D7" s="90"/>
      <c r="E7" s="91">
        <v>14</v>
      </c>
      <c r="F7" s="90">
        <v>11</v>
      </c>
      <c r="G7" s="92"/>
    </row>
    <row r="8" spans="1:7" s="70" customFormat="1" ht="30" customHeight="1">
      <c r="A8" s="89" t="s">
        <v>126</v>
      </c>
      <c r="B8" s="89" t="s">
        <v>127</v>
      </c>
      <c r="C8" s="93">
        <v>25</v>
      </c>
      <c r="D8" s="93"/>
      <c r="E8" s="93">
        <v>14</v>
      </c>
      <c r="F8" s="93">
        <v>11</v>
      </c>
      <c r="G8" s="94"/>
    </row>
    <row r="9" s="70" customFormat="1" ht="15"/>
    <row r="10" s="70" customFormat="1" ht="15"/>
    <row r="11" s="70" customFormat="1" ht="15"/>
    <row r="12" s="70" customFormat="1" ht="15"/>
    <row r="13" s="70" customFormat="1" ht="15"/>
    <row r="14" s="70" customFormat="1" ht="15"/>
    <row r="15" s="70" customFormat="1" ht="15"/>
    <row r="16" s="70" customFormat="1" ht="15"/>
    <row r="17" s="70" customFormat="1" ht="15"/>
    <row r="18" s="70" customFormat="1" ht="15"/>
    <row r="19" s="70" customFormat="1" ht="15"/>
    <row r="20" s="70" customFormat="1" ht="15"/>
    <row r="21" s="70" customFormat="1" ht="15"/>
    <row r="22" s="70" customFormat="1" ht="15"/>
    <row r="23" s="70" customFormat="1" ht="15"/>
    <row r="24" s="70" customFormat="1" ht="15"/>
    <row r="25" s="70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70" customWidth="1"/>
    <col min="2" max="2" width="28.140625" style="70" customWidth="1"/>
    <col min="3" max="3" width="22.28125" style="70" customWidth="1"/>
    <col min="4" max="5" width="28.00390625" style="70" customWidth="1"/>
    <col min="6" max="6" width="9.140625" style="70" customWidth="1"/>
    <col min="7" max="7" width="13.57421875" style="70" customWidth="1"/>
    <col min="8" max="9" width="9.140625" style="70" customWidth="1"/>
  </cols>
  <sheetData>
    <row r="1" spans="1:7" s="70" customFormat="1" ht="22.5" customHeight="1">
      <c r="A1" s="71"/>
      <c r="B1" s="71"/>
      <c r="C1" s="71"/>
      <c r="D1" s="81" t="s">
        <v>128</v>
      </c>
      <c r="E1" s="76"/>
      <c r="F1" s="71"/>
      <c r="G1" s="71"/>
    </row>
    <row r="2" spans="1:7" s="70" customFormat="1" ht="29.25" customHeight="1">
      <c r="A2" s="73" t="s">
        <v>129</v>
      </c>
      <c r="B2" s="73"/>
      <c r="C2" s="73"/>
      <c r="D2" s="73"/>
      <c r="E2" s="73"/>
      <c r="F2" s="74"/>
      <c r="G2" s="74"/>
    </row>
    <row r="3" spans="1:7" s="70" customFormat="1" ht="21" customHeight="1">
      <c r="A3" s="82"/>
      <c r="B3" s="76"/>
      <c r="C3" s="76"/>
      <c r="D3" s="76"/>
      <c r="E3" s="72" t="s">
        <v>2</v>
      </c>
      <c r="F3" s="71"/>
      <c r="G3" s="71"/>
    </row>
    <row r="4" spans="1:7" s="70" customFormat="1" ht="24.75" customHeight="1">
      <c r="A4" s="77" t="s">
        <v>52</v>
      </c>
      <c r="B4" s="77"/>
      <c r="C4" s="77" t="s">
        <v>71</v>
      </c>
      <c r="D4" s="77"/>
      <c r="E4" s="77"/>
      <c r="F4" s="71"/>
      <c r="G4" s="71"/>
    </row>
    <row r="5" spans="1:7" s="70" customFormat="1" ht="21" customHeight="1">
      <c r="A5" s="77" t="s">
        <v>55</v>
      </c>
      <c r="B5" s="77" t="s">
        <v>56</v>
      </c>
      <c r="C5" s="77" t="s">
        <v>28</v>
      </c>
      <c r="D5" s="77" t="s">
        <v>53</v>
      </c>
      <c r="E5" s="77" t="s">
        <v>54</v>
      </c>
      <c r="F5" s="71"/>
      <c r="G5" s="71"/>
    </row>
    <row r="6" spans="1:8" s="70" customFormat="1" ht="21" customHeight="1">
      <c r="A6" s="77" t="s">
        <v>42</v>
      </c>
      <c r="B6" s="77" t="s">
        <v>42</v>
      </c>
      <c r="C6" s="77">
        <v>1</v>
      </c>
      <c r="D6" s="77">
        <f>C6+1</f>
        <v>2</v>
      </c>
      <c r="E6" s="77">
        <f>D6+1</f>
        <v>3</v>
      </c>
      <c r="F6" s="71"/>
      <c r="G6" s="71"/>
      <c r="H6" s="78"/>
    </row>
    <row r="7" spans="1:7" s="70" customFormat="1" ht="27" customHeight="1">
      <c r="A7" s="79"/>
      <c r="B7" s="79"/>
      <c r="C7" s="80"/>
      <c r="D7" s="80"/>
      <c r="E7" s="80"/>
      <c r="F7" s="71"/>
      <c r="G7" s="71"/>
    </row>
    <row r="8" s="70" customFormat="1" ht="21" customHeight="1"/>
    <row r="9" s="70" customFormat="1" ht="21" customHeight="1"/>
    <row r="10" s="70" customFormat="1" ht="21" customHeight="1"/>
    <row r="11" s="70" customFormat="1" ht="21" customHeight="1"/>
    <row r="12" s="70" customFormat="1" ht="21" customHeight="1"/>
    <row r="13" s="70" customFormat="1" ht="21" customHeight="1"/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70" customWidth="1"/>
    <col min="2" max="2" width="24.57421875" style="70" customWidth="1"/>
    <col min="3" max="3" width="22.7109375" style="70" customWidth="1"/>
    <col min="4" max="4" width="21.57421875" style="70" customWidth="1"/>
    <col min="5" max="5" width="23.57421875" style="70" customWidth="1"/>
    <col min="6" max="6" width="9.140625" style="70" customWidth="1"/>
    <col min="7" max="7" width="13.57421875" style="70" customWidth="1"/>
    <col min="8" max="9" width="9.140625" style="70" customWidth="1"/>
  </cols>
  <sheetData>
    <row r="1" spans="1:7" s="70" customFormat="1" ht="26.25" customHeight="1">
      <c r="A1" s="71"/>
      <c r="B1" s="71"/>
      <c r="C1" s="72" t="s">
        <v>130</v>
      </c>
      <c r="D1" s="72"/>
      <c r="E1" s="72"/>
      <c r="F1" s="71"/>
      <c r="G1" s="71"/>
    </row>
    <row r="2" spans="1:7" s="70" customFormat="1" ht="29.25" customHeight="1">
      <c r="A2" s="73" t="s">
        <v>131</v>
      </c>
      <c r="B2" s="73"/>
      <c r="C2" s="73"/>
      <c r="D2" s="73"/>
      <c r="E2" s="73"/>
      <c r="F2" s="74"/>
      <c r="G2" s="74"/>
    </row>
    <row r="3" spans="1:7" s="70" customFormat="1" ht="21" customHeight="1">
      <c r="A3" s="75"/>
      <c r="B3" s="76"/>
      <c r="C3" s="76"/>
      <c r="D3" s="76"/>
      <c r="E3" s="72" t="s">
        <v>2</v>
      </c>
      <c r="F3" s="71"/>
      <c r="G3" s="71"/>
    </row>
    <row r="4" spans="1:7" s="70" customFormat="1" ht="25.5" customHeight="1">
      <c r="A4" s="77" t="s">
        <v>52</v>
      </c>
      <c r="B4" s="77"/>
      <c r="C4" s="77" t="s">
        <v>71</v>
      </c>
      <c r="D4" s="77"/>
      <c r="E4" s="77"/>
      <c r="F4" s="71"/>
      <c r="G4" s="71"/>
    </row>
    <row r="5" spans="1:7" s="70" customFormat="1" ht="28.5" customHeight="1">
      <c r="A5" s="77" t="s">
        <v>55</v>
      </c>
      <c r="B5" s="77" t="s">
        <v>56</v>
      </c>
      <c r="C5" s="77" t="s">
        <v>28</v>
      </c>
      <c r="D5" s="77" t="s">
        <v>53</v>
      </c>
      <c r="E5" s="77" t="s">
        <v>54</v>
      </c>
      <c r="F5" s="71"/>
      <c r="G5" s="71"/>
    </row>
    <row r="6" spans="1:8" s="70" customFormat="1" ht="21" customHeight="1">
      <c r="A6" s="77" t="s">
        <v>42</v>
      </c>
      <c r="B6" s="77" t="s">
        <v>42</v>
      </c>
      <c r="C6" s="77">
        <v>1</v>
      </c>
      <c r="D6" s="77">
        <f>C6+1</f>
        <v>2</v>
      </c>
      <c r="E6" s="77">
        <f>D6+1</f>
        <v>3</v>
      </c>
      <c r="F6" s="71"/>
      <c r="G6" s="71"/>
      <c r="H6" s="78"/>
    </row>
    <row r="7" spans="1:7" s="70" customFormat="1" ht="27" customHeight="1">
      <c r="A7" s="79"/>
      <c r="B7" s="79"/>
      <c r="C7" s="80"/>
      <c r="D7" s="80"/>
      <c r="E7" s="80"/>
      <c r="F7" s="71"/>
      <c r="G7" s="71"/>
    </row>
    <row r="8" s="70" customFormat="1" ht="21" customHeight="1"/>
    <row r="9" s="70" customFormat="1" ht="21" customHeight="1"/>
    <row r="10" s="70" customFormat="1" ht="21" customHeight="1"/>
    <row r="11" s="70" customFormat="1" ht="21" customHeight="1"/>
    <row r="12" s="70" customFormat="1" ht="21" customHeight="1"/>
    <row r="13" s="70" customFormat="1" ht="21" customHeight="1"/>
    <row r="14" s="70" customFormat="1" ht="21" customHeight="1"/>
    <row r="15" s="70" customFormat="1" ht="21" customHeight="1"/>
    <row r="16" s="70" customFormat="1" ht="21" customHeight="1"/>
    <row r="17" s="70" customFormat="1" ht="21" customHeight="1"/>
    <row r="18" s="7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2022-02-11T02:19:46Z</cp:lastPrinted>
  <dcterms:created xsi:type="dcterms:W3CDTF">2022-02-11T06:48:33Z</dcterms:created>
  <dcterms:modified xsi:type="dcterms:W3CDTF">2023-05-16T07:00:52Z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691F118EBCF4474DB9982CFC980D0325</vt:lpwstr>
  </property>
  <property fmtid="{D5CDD505-2E9C-101B-9397-08002B2CF9AE}" pid="4" name="KSOProductBuildV">
    <vt:lpwstr>2052-11.1.0.14309</vt:lpwstr>
  </property>
</Properties>
</file>