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975" firstSheet="7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externalReferences>
    <externalReference r:id="rId15"/>
  </externalReference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<sst xmlns="http://schemas.openxmlformats.org/spreadsheetml/2006/main" count="361" uniqueCount="247">
  <si>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</si>
  <si>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</si>
  <si>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</si>
  <si>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</si>
  <si>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 xml:space="preserve">                上饶市公安局三清山机场分局</t>
  </si>
  <si>
    <t>编制日期：</t>
  </si>
  <si>
    <t>编制单位：</t>
  </si>
  <si>
    <t xml:space="preserve">              上饶市公安局三清山机场分局</t>
  </si>
  <si>
    <t>单位负责人签章：</t>
  </si>
  <si>
    <t>财务负责人签章：</t>
  </si>
  <si>
    <t>制表人签章：</t>
  </si>
  <si>
    <t>收支预算总表</t>
  </si>
  <si>
    <t>填报单位:[105008]上饶市公安局三清山机场分局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</si>
  <si>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</si>
  <si>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</si>
  <si>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</si>
  <si>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</si>
  <si>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</si>
  <si>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</si>
  <si>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</si>
  <si>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</si>
  <si>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</si>
  <si>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</si>
  <si>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</si>
  <si>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</si>
  <si>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</si>
  <si>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</si>
  <si>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</si>
  <si>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</si>
  <si>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</si>
  <si>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</si>
  <si>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</si>
  <si>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</si>
  <si>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</si>
  <si>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</si>
  <si>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</si>
  <si>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</si>
  <si>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[105008]上饶市公安局三清山机场分局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</si>
  <si>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</si>
  <si>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</si>
  <si>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</si>
  <si>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</si>
  <si>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</si>
  <si>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</si>
  <si>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</si>
  <si>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</si>
  <si>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</si>
  <si>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</si>
  <si>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</si>
  <si>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</si>
  <si>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</si>
  <si>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</si>
  <si>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</si>
  <si>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</si>
  <si>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</si>
  <si>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</si>
  <si>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</si>
  <si>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</si>
  <si>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</si>
  <si>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</si>
  <si>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</si>
  <si>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</si>
  <si>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</si>
  <si>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2040221</t>
  </si>
  <si>
    <t>　　特别业务</t>
  </si>
  <si>
    <t>　　2040299</t>
  </si>
  <si>
    <t>　　其他公安支出</t>
  </si>
  <si>
    <t>部门支出总表</t>
  </si>
  <si>
    <t>填报单位[105008]上饶市公安局三清山机场分局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</si>
  <si>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</si>
  <si>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</si>
  <si>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</si>
  <si>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</si>
  <si>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</si>
  <si>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</si>
  <si>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</si>
  <si>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</si>
  <si>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</si>
  <si>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</si>
  <si>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</si>
  <si>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</si>
  <si>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</si>
  <si>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</si>
  <si>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</si>
  <si>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</si>
  <si>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</si>
  <si>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</si>
  <si>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</si>
  <si>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</si>
  <si>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</si>
  <si>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</si>
  <si>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</si>
  <si>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</si>
  <si>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</si>
  <si>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</si>
  <si>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</si>
  <si>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</si>
  <si>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</si>
  <si>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</si>
  <si>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</si>
  <si>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</si>
  <si>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</si>
  <si>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</si>
  <si>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</si>
  <si>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</si>
  <si>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</si>
  <si>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</si>
  <si>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</si>
  <si>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</si>
  <si>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</si>
  <si>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</si>
  <si>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</si>
  <si>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</si>
  <si>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</si>
  <si>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</si>
  <si>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</si>
  <si>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</si>
  <si>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</si>
  <si>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</si>
  <si>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</si>
  <si>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</si>
  <si>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</si>
  <si>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</si>
  <si>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</si>
  <si>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</si>
  <si>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</si>
  <si>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</si>
  <si>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</si>
  <si>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</si>
  <si>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</si>
  <si>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</si>
  <si>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</si>
  <si>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</si>
  <si>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</si>
  <si>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</si>
  <si>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</si>
  <si>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</si>
  <si>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</si>
  <si>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</si>
  <si>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</si>
  <si>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</si>
  <si>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</si>
  <si>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</si>
  <si>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</si>
  <si>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</si>
  <si>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</si>
  <si>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</si>
  <si>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</si>
  <si>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</si>
  <si>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105008</t>
  </si>
  <si>
    <t>上饶市公安局三清山机场分局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</si>
  <si>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</si>
  <si>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</si>
  <si>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</si>
  <si>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</si>
  <si>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</si>
  <si>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</si>
  <si>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</si>
  <si>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杨高妮</t>
  </si>
  <si>
    <t>联系电话</t>
  </si>
  <si>
    <t>部门基本信息</t>
  </si>
  <si>
    <t>部门所属领域</t>
  </si>
  <si>
    <t>行政单位</t>
  </si>
  <si>
    <t>直属单位包括</t>
  </si>
  <si>
    <t>内设职能部门</t>
  </si>
  <si>
    <t>综合科、管理大队、案侦大队、法制大队、特巡警大队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</si>
  <si>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</si>
  <si>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</si>
  <si>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</si>
  <si>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</si>
  <si>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</si>
  <si>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</si>
  <si>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</si>
  <si>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</si>
  <si>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</si>
  <si>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</si>
  <si>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</si>
  <si>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</si>
  <si>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</si>
  <si>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</si>
  <si>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</si>
  <si>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</si>
  <si>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</si>
  <si>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</si>
  <si>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</si>
  <si>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</si>
  <si>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</si>
  <si>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机场辖区发生立刑事案件破案率</t>
  </si>
  <si>
    <t>机场辖区侦破涉黑涉恶案件率</t>
  </si>
  <si>
    <t>质量指标</t>
  </si>
  <si>
    <t>大型安保维稳任务完成率</t>
  </si>
  <si>
    <t>赴省进京上访下降率</t>
  </si>
  <si>
    <t>时效指标</t>
  </si>
  <si>
    <t>资金到位率</t>
  </si>
  <si>
    <t>成本指标</t>
  </si>
  <si>
    <t>成本节约率</t>
  </si>
  <si>
    <t>效益指标</t>
  </si>
  <si>
    <t>经济效益指标</t>
  </si>
  <si>
    <t>是否对经济建设环境起到进化作用</t>
  </si>
  <si>
    <t>是</t>
  </si>
  <si>
    <t>挽损金额</t>
  </si>
  <si>
    <t>2万</t>
  </si>
  <si>
    <t>社会效益指标</t>
  </si>
  <si>
    <t>全市禁毒知识知晓率</t>
  </si>
  <si>
    <t>是否对提升公众安全感有积极意义</t>
  </si>
  <si>
    <t>可持续影响指标</t>
  </si>
  <si>
    <t>是否对建设平安上饶和大美上饶的建设有积极意义</t>
  </si>
  <si>
    <t>满意度指标</t>
  </si>
  <si>
    <t xml:space="preserve">满意度指标 </t>
  </si>
  <si>
    <t>服务对象满意率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</si>
  <si>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</si>
  <si>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</si>
  <si>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</si>
  <si>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消防人员及运行经费</t>
  </si>
  <si>
    <t>主管部门及代码</t>
  </si>
  <si>
    <t>上饶市公安局</t>
  </si>
  <si>
    <t>实施单位</t>
  </si>
  <si>
    <t>项目属性</t>
  </si>
  <si>
    <t>项目日期范围</t>
  </si>
  <si>
    <t>202201-202212</t>
  </si>
  <si>
    <t>项目资金
（万元）</t>
  </si>
  <si>
    <t xml:space="preserve"> 年度资金总额</t>
  </si>
  <si>
    <t>其中：财政拨款</t>
  </si>
  <si>
    <t>年度绩效目标</t>
  </si>
  <si>
    <t>目标1：保障机场平安运行  
目标2：应急救援综合演练   
目标3：车辆器材更新维护 
目标4：航空器真火实战训练 
目标5：消防年度考核</t>
  </si>
  <si>
    <t>指标值</t>
  </si>
  <si>
    <t>消防防火安全巡视（次）</t>
  </si>
  <si>
    <t>消防员训练次数（次）</t>
  </si>
  <si>
    <t>消防员训练合格率（%）</t>
  </si>
  <si>
    <t>消防设备数量配备达标率（%）</t>
  </si>
  <si>
    <t>隐蔽报警及时性</t>
  </si>
  <si>
    <t>及时</t>
  </si>
  <si>
    <t>火情处理出动及时性</t>
  </si>
  <si>
    <t>消防演练出动性</t>
  </si>
  <si>
    <t>预算成本支出</t>
  </si>
  <si>
    <t>预算范围内</t>
  </si>
  <si>
    <t>解决就业率</t>
  </si>
  <si>
    <t>30人</t>
  </si>
  <si>
    <t>提升消防保障率</t>
  </si>
  <si>
    <t>上升</t>
  </si>
  <si>
    <t>促进航空器稳定情况</t>
  </si>
  <si>
    <t>整体稳定</t>
  </si>
  <si>
    <t>应急管理机制健全性</t>
  </si>
  <si>
    <t>建立健全</t>
  </si>
  <si>
    <t>消防联动防控体系健全性</t>
  </si>
  <si>
    <t>公众安全感指数</t>
  </si>
  <si>
    <t>消防响应满意度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</si>
</sst>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2" fillId="0" borderId="0" applyProtection="0">
      <alignment vertical="center"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0" borderId="0" applyProtection="0">
      <alignment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6" applyFont="1" applyAlignment="1">
      <alignment horizontal="left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5" fillId="0" borderId="13" xfId="65" applyNumberFormat="1" applyFont="1" applyFill="1" applyBorder="1" applyAlignment="1">
      <alignment horizontal="center" vertical="center" wrapText="1"/>
    </xf>
    <xf numFmtId="0" fontId="5" fillId="0" borderId="14" xfId="65" applyNumberFormat="1" applyFont="1" applyFill="1" applyBorder="1" applyAlignment="1">
      <alignment horizontal="center" vertical="center" wrapText="1"/>
    </xf>
    <xf numFmtId="0" fontId="5" fillId="0" borderId="15" xfId="65" applyNumberFormat="1" applyFont="1" applyFill="1" applyBorder="1" applyAlignment="1">
      <alignment horizontal="center" vertical="center" wrapText="1"/>
    </xf>
    <xf numFmtId="0" fontId="5" fillId="0" borderId="16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left" vertical="top" wrapText="1"/>
    </xf>
    <xf numFmtId="0" fontId="7" fillId="0" borderId="15" xfId="65" applyNumberFormat="1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5" fillId="0" borderId="17" xfId="65" applyNumberFormat="1" applyFont="1" applyFill="1" applyBorder="1" applyAlignment="1">
      <alignment horizontal="center" vertical="center" wrapText="1"/>
    </xf>
    <xf numFmtId="0" fontId="5" fillId="0" borderId="18" xfId="65" applyNumberFormat="1" applyFont="1" applyFill="1" applyBorder="1" applyAlignment="1">
      <alignment horizontal="center" vertical="center" wrapText="1"/>
    </xf>
    <xf numFmtId="0" fontId="5" fillId="0" borderId="19" xfId="65" applyNumberFormat="1" applyFont="1" applyFill="1" applyBorder="1" applyAlignment="1">
      <alignment horizontal="center" vertical="center" wrapText="1"/>
    </xf>
    <xf numFmtId="0" fontId="5" fillId="0" borderId="20" xfId="65" applyNumberFormat="1" applyFont="1" applyFill="1" applyBorder="1" applyAlignment="1">
      <alignment horizontal="center" vertical="center" wrapText="1"/>
    </xf>
    <xf numFmtId="0" fontId="5" fillId="0" borderId="21" xfId="65" applyNumberFormat="1" applyFont="1" applyFill="1" applyBorder="1" applyAlignment="1">
      <alignment horizontal="center" vertical="center" wrapText="1"/>
    </xf>
    <xf numFmtId="0" fontId="3" fillId="0" borderId="19" xfId="66" applyNumberFormat="1" applyFont="1" applyFill="1" applyBorder="1" applyAlignment="1">
      <alignment horizontal="center" vertical="center" wrapText="1"/>
      <protection/>
    </xf>
    <xf numFmtId="0" fontId="3" fillId="0" borderId="21" xfId="66" applyNumberFormat="1" applyFont="1" applyFill="1" applyBorder="1" applyAlignment="1">
      <alignment horizontal="center" vertical="center" wrapText="1"/>
      <protection/>
    </xf>
    <xf numFmtId="9" fontId="3" fillId="0" borderId="10" xfId="66" applyNumberFormat="1" applyFont="1" applyFill="1" applyBorder="1" applyAlignment="1">
      <alignment horizontal="center" vertical="center" wrapText="1"/>
      <protection/>
    </xf>
    <xf numFmtId="0" fontId="5" fillId="0" borderId="22" xfId="65" applyNumberFormat="1" applyFont="1" applyFill="1" applyBorder="1" applyAlignment="1">
      <alignment horizontal="center" vertical="center" wrapText="1"/>
    </xf>
    <xf numFmtId="0" fontId="3" fillId="0" borderId="17" xfId="66" applyNumberFormat="1" applyFont="1" applyFill="1" applyBorder="1" applyAlignment="1">
      <alignment horizontal="center" vertical="center" wrapText="1"/>
      <protection/>
    </xf>
    <xf numFmtId="0" fontId="3" fillId="0" borderId="22" xfId="66" applyNumberFormat="1" applyFont="1" applyFill="1" applyBorder="1" applyAlignment="1">
      <alignment horizontal="center" vertical="center" wrapText="1"/>
      <protection/>
    </xf>
    <xf numFmtId="0" fontId="3" fillId="0" borderId="18" xfId="66" applyNumberFormat="1" applyFont="1" applyFill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 wrapText="1"/>
    </xf>
    <xf numFmtId="0" fontId="3" fillId="0" borderId="0" xfId="66" applyNumberFormat="1" applyFont="1" applyFill="1" applyBorder="1" applyAlignment="1">
      <alignment/>
      <protection/>
    </xf>
    <xf numFmtId="0" fontId="3" fillId="0" borderId="0" xfId="66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2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9" fontId="5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vertical="center"/>
      <protection/>
    </xf>
    <xf numFmtId="4" fontId="3" fillId="0" borderId="3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37" fontId="3" fillId="0" borderId="32" xfId="0" applyNumberFormat="1" applyFont="1" applyFill="1" applyBorder="1" applyAlignment="1" applyProtection="1">
      <alignment horizontal="center" vertical="center" wrapText="1"/>
      <protection/>
    </xf>
    <xf numFmtId="37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 horizontal="lef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9" fillId="0" borderId="31" xfId="0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182" fontId="3" fillId="0" borderId="31" xfId="0" applyNumberFormat="1" applyFont="1" applyFill="1" applyBorder="1" applyAlignment="1" applyProtection="1">
      <alignment horizontal="left" vertical="center" wrapText="1"/>
      <protection/>
    </xf>
    <xf numFmtId="182" fontId="12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182" fontId="3" fillId="0" borderId="31" xfId="0" applyNumberFormat="1" applyFont="1" applyFill="1" applyBorder="1" applyAlignment="1" applyProtection="1">
      <alignment horizontal="center" vertical="center"/>
      <protection/>
    </xf>
    <xf numFmtId="182" fontId="3" fillId="0" borderId="31" xfId="0" applyNumberFormat="1" applyFont="1" applyFill="1" applyBorder="1" applyAlignment="1" applyProtection="1">
      <alignment/>
      <protection/>
    </xf>
    <xf numFmtId="182" fontId="3" fillId="0" borderId="31" xfId="0" applyNumberFormat="1" applyFont="1" applyFill="1" applyBorder="1" applyAlignment="1" applyProtection="1">
      <alignment vertical="center"/>
      <protection/>
    </xf>
    <xf numFmtId="182" fontId="3" fillId="0" borderId="31" xfId="0" applyNumberFormat="1" applyFont="1" applyFill="1" applyBorder="1" applyAlignment="1" applyProtection="1">
      <alignment horizontal="left" vertical="center"/>
      <protection/>
    </xf>
    <xf numFmtId="182" fontId="3" fillId="0" borderId="31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3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2-18(&#21253;&#21547;&#19978;&#24180;&#32467;&#36716;&#32467;&#203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1105.116014</v>
          </cell>
        </row>
        <row r="8">
          <cell r="A8" t="str">
            <v>公共安全支出</v>
          </cell>
          <cell r="B8">
            <v>1105.116014</v>
          </cell>
        </row>
      </sheetData>
      <sheetData sheetId="10">
        <row r="6">
          <cell r="B6">
            <v>675.9</v>
          </cell>
          <cell r="C6">
            <v>675.9</v>
          </cell>
        </row>
        <row r="7">
          <cell r="A7" t="str">
            <v>公共安全支出</v>
          </cell>
          <cell r="B7">
            <v>675.9</v>
          </cell>
          <cell r="C7">
            <v>675.9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SheetLayoutView="100" workbookViewId="0" topLeftCell="A10">
      <selection activeCell="L14" sqref="L14"/>
    </sheetView>
  </sheetViews>
  <sheetFormatPr defaultColWidth="9.140625" defaultRowHeight="12.75" customHeight="1"/>
  <cols>
    <col min="1" max="7" width="9.140625" style="57" customWidth="1"/>
    <col min="8" max="8" width="16.140625" style="57" bestFit="1" customWidth="1"/>
    <col min="9" max="16384" width="9.140625" style="57" customWidth="1"/>
  </cols>
  <sheetData>
    <row r="1" spans="1:21" ht="21.75">
      <c r="A1" s="131" t="s">
        <v>0</v>
      </c>
      <c r="B1" s="131"/>
      <c r="T1" s="65"/>
      <c r="U1" s="143" t="s">
        <v>1</v>
      </c>
    </row>
    <row r="2" ht="42" customHeight="1">
      <c r="T2" s="65"/>
    </row>
    <row r="3" spans="1:20" ht="61.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S3" s="65"/>
      <c r="T3" s="65"/>
    </row>
    <row r="4" spans="2:19" ht="38.25" customHeight="1">
      <c r="B4" s="133"/>
      <c r="C4" s="133"/>
      <c r="D4" s="133"/>
      <c r="E4" s="133"/>
      <c r="F4" s="134"/>
      <c r="G4" s="134"/>
      <c r="H4" s="133"/>
      <c r="I4" s="133"/>
      <c r="J4" s="133"/>
      <c r="K4" s="133"/>
      <c r="L4" s="133"/>
      <c r="M4" s="133"/>
      <c r="N4" s="133"/>
      <c r="O4" s="133"/>
      <c r="P4" s="133"/>
      <c r="Q4" s="65"/>
      <c r="R4" s="65"/>
      <c r="S4" s="65"/>
    </row>
    <row r="5" spans="1:17" ht="12.75">
      <c r="A5" s="65"/>
      <c r="B5" s="65"/>
      <c r="F5" s="65"/>
      <c r="G5" s="65"/>
      <c r="J5" s="65"/>
      <c r="K5" s="65"/>
      <c r="L5" s="65"/>
      <c r="Q5" s="65"/>
    </row>
    <row r="6" spans="2:17" ht="25.5" customHeight="1">
      <c r="B6" s="65"/>
      <c r="F6" s="135" t="s">
        <v>3</v>
      </c>
      <c r="G6" s="135"/>
      <c r="H6" s="136" t="s">
        <v>4</v>
      </c>
      <c r="I6" s="136"/>
      <c r="J6" s="136"/>
      <c r="K6" s="140"/>
      <c r="L6" s="136"/>
      <c r="M6" s="140"/>
      <c r="Q6" s="65"/>
    </row>
    <row r="7" spans="2:13" ht="21.75">
      <c r="B7" s="65"/>
      <c r="C7" s="65"/>
      <c r="F7" s="135"/>
      <c r="G7" s="135"/>
      <c r="H7" s="135"/>
      <c r="I7" s="135"/>
      <c r="J7" s="135"/>
      <c r="K7" s="135"/>
      <c r="L7" s="135"/>
      <c r="M7" s="135"/>
    </row>
    <row r="8" spans="3:13" ht="21.75">
      <c r="C8" s="65"/>
      <c r="F8" s="135"/>
      <c r="G8" s="135"/>
      <c r="H8" s="135"/>
      <c r="I8" s="135"/>
      <c r="J8" s="135"/>
      <c r="K8" s="135"/>
      <c r="L8" s="135"/>
      <c r="M8" s="135"/>
    </row>
    <row r="9" spans="3:255" ht="21.75">
      <c r="C9" s="65"/>
      <c r="D9" s="65"/>
      <c r="F9" s="135"/>
      <c r="G9" s="135"/>
      <c r="H9" s="135"/>
      <c r="I9" s="135"/>
      <c r="J9" s="135"/>
      <c r="K9" s="135"/>
      <c r="L9" s="135"/>
      <c r="M9" s="135"/>
      <c r="IS9" s="65"/>
      <c r="IT9" s="65"/>
      <c r="IU9" s="144"/>
    </row>
    <row r="10" spans="4:255" ht="24.75" customHeight="1">
      <c r="D10" s="65"/>
      <c r="F10" s="137" t="s">
        <v>5</v>
      </c>
      <c r="G10" s="135"/>
      <c r="H10" s="135">
        <v>20220216</v>
      </c>
      <c r="I10" s="135"/>
      <c r="J10" s="135"/>
      <c r="K10" s="135"/>
      <c r="L10" s="135"/>
      <c r="M10" s="135"/>
      <c r="IS10" s="65"/>
      <c r="IU10" s="65"/>
    </row>
    <row r="11" spans="6:255" ht="21.75">
      <c r="F11" s="135"/>
      <c r="G11" s="135"/>
      <c r="H11" s="135"/>
      <c r="I11" s="135"/>
      <c r="J11" s="135"/>
      <c r="K11" s="135"/>
      <c r="L11" s="135"/>
      <c r="M11" s="135"/>
      <c r="IS11" s="65"/>
      <c r="IU11" s="65"/>
    </row>
    <row r="12" spans="6:256" ht="21.75">
      <c r="F12" s="135"/>
      <c r="G12" s="135"/>
      <c r="H12" s="135"/>
      <c r="I12" s="135"/>
      <c r="J12" s="135"/>
      <c r="K12" s="135"/>
      <c r="L12" s="135"/>
      <c r="M12" s="135"/>
      <c r="IU12" s="65"/>
      <c r="IV12" s="65"/>
    </row>
    <row r="13" spans="6:256" ht="24.75" customHeight="1">
      <c r="F13" s="135" t="s">
        <v>6</v>
      </c>
      <c r="G13" s="135"/>
      <c r="H13" s="136" t="s">
        <v>7</v>
      </c>
      <c r="I13" s="136"/>
      <c r="J13" s="136"/>
      <c r="K13" s="140"/>
      <c r="L13" s="140"/>
      <c r="M13" s="140"/>
      <c r="IV13" s="65"/>
    </row>
    <row r="14" spans="9:256" ht="12.75">
      <c r="I14" s="65"/>
      <c r="J14" s="65"/>
      <c r="K14" s="65"/>
      <c r="IV14" s="65"/>
    </row>
    <row r="15" spans="9:256" ht="32.25" customHeight="1">
      <c r="I15" s="65"/>
      <c r="K15" s="65"/>
      <c r="IV15" s="65"/>
    </row>
    <row r="16" ht="12.75">
      <c r="K16" s="65"/>
    </row>
    <row r="17" spans="1:15" ht="31.5" customHeight="1">
      <c r="A17" s="138" t="s">
        <v>8</v>
      </c>
      <c r="B17" s="138"/>
      <c r="C17" s="138"/>
      <c r="D17" s="138"/>
      <c r="E17" s="139"/>
      <c r="F17" s="138"/>
      <c r="G17" s="138" t="s">
        <v>9</v>
      </c>
      <c r="H17" s="138"/>
      <c r="I17" s="139"/>
      <c r="J17" s="138"/>
      <c r="K17" s="138"/>
      <c r="L17" s="138"/>
      <c r="M17" s="138" t="s">
        <v>10</v>
      </c>
      <c r="N17" s="138"/>
      <c r="O17" s="141"/>
    </row>
    <row r="18" ht="12.75"/>
    <row r="19" ht="16.5" customHeight="1"/>
    <row r="20" ht="21.75">
      <c r="J20" s="135"/>
    </row>
    <row r="21" ht="12.75"/>
    <row r="22" ht="12.75"/>
    <row r="23" ht="30" customHeight="1"/>
    <row r="24" ht="12.75"/>
    <row r="25" ht="12.75"/>
    <row r="26" ht="12.75"/>
    <row r="27" ht="30" customHeight="1">
      <c r="P27" s="142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57" customWidth="1"/>
    <col min="2" max="2" width="24.57421875" style="57" customWidth="1"/>
    <col min="3" max="3" width="22.7109375" style="57" customWidth="1"/>
    <col min="4" max="4" width="21.57421875" style="57" customWidth="1"/>
    <col min="5" max="5" width="23.5742187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6.25" customHeight="1">
      <c r="A1" s="58"/>
      <c r="B1" s="58"/>
      <c r="C1" s="59" t="s">
        <v>153</v>
      </c>
      <c r="D1" s="59"/>
      <c r="E1" s="59"/>
      <c r="F1" s="58"/>
      <c r="G1" s="58"/>
    </row>
    <row r="2" spans="1:7" s="57" customFormat="1" ht="29.25" customHeight="1">
      <c r="A2" s="60" t="s">
        <v>154</v>
      </c>
      <c r="B2" s="60"/>
      <c r="C2" s="60"/>
      <c r="D2" s="60"/>
      <c r="E2" s="60"/>
      <c r="F2" s="61"/>
      <c r="G2" s="61"/>
    </row>
    <row r="3" spans="1:7" s="57" customFormat="1" ht="21" customHeight="1">
      <c r="A3" s="62"/>
      <c r="B3" s="63"/>
      <c r="C3" s="63"/>
      <c r="D3" s="63"/>
      <c r="E3" s="59" t="s">
        <v>13</v>
      </c>
      <c r="F3" s="58"/>
      <c r="G3" s="58"/>
    </row>
    <row r="4" spans="1:7" s="57" customFormat="1" ht="25.5" customHeight="1">
      <c r="A4" s="64" t="s">
        <v>69</v>
      </c>
      <c r="B4" s="64"/>
      <c r="C4" s="64" t="s">
        <v>88</v>
      </c>
      <c r="D4" s="64"/>
      <c r="E4" s="64"/>
      <c r="F4" s="58"/>
      <c r="G4" s="58"/>
    </row>
    <row r="5" spans="1:7" s="57" customFormat="1" ht="28.5" customHeight="1">
      <c r="A5" s="64" t="s">
        <v>72</v>
      </c>
      <c r="B5" s="64" t="s">
        <v>73</v>
      </c>
      <c r="C5" s="64" t="s">
        <v>40</v>
      </c>
      <c r="D5" s="64" t="s">
        <v>70</v>
      </c>
      <c r="E5" s="64" t="s">
        <v>71</v>
      </c>
      <c r="F5" s="58"/>
      <c r="G5" s="58"/>
    </row>
    <row r="6" spans="1:8" s="57" customFormat="1" ht="21" customHeight="1">
      <c r="A6" s="64" t="s">
        <v>54</v>
      </c>
      <c r="B6" s="64" t="s">
        <v>54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zoomScaleSheetLayoutView="100" workbookViewId="0" topLeftCell="A12">
      <selection activeCell="O27" sqref="O27"/>
    </sheetView>
  </sheetViews>
  <sheetFormatPr defaultColWidth="10.140625" defaultRowHeight="12.75"/>
  <cols>
    <col min="1" max="1" width="12.8515625" style="34" customWidth="1"/>
    <col min="2" max="2" width="9.00390625" style="34" customWidth="1"/>
    <col min="3" max="3" width="6.8515625" style="34" customWidth="1"/>
    <col min="4" max="4" width="14.8515625" style="34" customWidth="1"/>
    <col min="5" max="5" width="13.140625" style="34" customWidth="1"/>
    <col min="6" max="6" width="9.140625" style="34" customWidth="1"/>
    <col min="7" max="7" width="11.8515625" style="34" customWidth="1"/>
    <col min="8" max="8" width="12.8515625" style="34" customWidth="1"/>
    <col min="9" max="9" width="8.421875" style="34" customWidth="1"/>
    <col min="10" max="10" width="8.28125" style="34" customWidth="1"/>
    <col min="11" max="11" width="8.57421875" style="34" customWidth="1"/>
    <col min="12" max="12" width="7.7109375" style="34" customWidth="1"/>
    <col min="13" max="16384" width="10.140625" style="34" customWidth="1"/>
  </cols>
  <sheetData>
    <row r="1" spans="1:12" s="31" customFormat="1" ht="58.5" customHeight="1">
      <c r="A1" s="35" t="s">
        <v>155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1" customFormat="1" ht="18" customHeight="1">
      <c r="A2" s="36" t="s">
        <v>156</v>
      </c>
      <c r="B2" s="36" t="s">
        <v>150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2" customFormat="1" ht="25.5" customHeight="1">
      <c r="A3" s="36" t="s">
        <v>157</v>
      </c>
      <c r="B3" s="36" t="s">
        <v>158</v>
      </c>
      <c r="C3" s="36"/>
      <c r="D3" s="36"/>
      <c r="E3" s="36"/>
      <c r="F3" s="36"/>
      <c r="G3" s="36" t="s">
        <v>159</v>
      </c>
      <c r="H3" s="36">
        <v>18779155717</v>
      </c>
      <c r="I3" s="36"/>
      <c r="J3" s="36"/>
      <c r="K3" s="36"/>
      <c r="L3" s="36"/>
    </row>
    <row r="4" spans="1:12" s="32" customFormat="1" ht="23.25" customHeight="1">
      <c r="A4" s="37" t="s">
        <v>160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32" customFormat="1" ht="23.25" customHeight="1">
      <c r="A5" s="36" t="s">
        <v>161</v>
      </c>
      <c r="B5" s="36"/>
      <c r="C5" s="36"/>
      <c r="D5" s="38" t="s">
        <v>162</v>
      </c>
      <c r="E5" s="38"/>
      <c r="F5" s="38"/>
      <c r="G5" s="38" t="s">
        <v>163</v>
      </c>
      <c r="H5" s="38"/>
      <c r="I5" s="38"/>
      <c r="J5" s="38"/>
      <c r="K5" s="38"/>
      <c r="L5" s="38"/>
    </row>
    <row r="6" spans="1:12" s="32" customFormat="1" ht="30" customHeight="1">
      <c r="A6" s="36" t="s">
        <v>164</v>
      </c>
      <c r="B6" s="36"/>
      <c r="C6" s="36"/>
      <c r="D6" s="36" t="s">
        <v>165</v>
      </c>
      <c r="E6" s="36"/>
      <c r="F6" s="36"/>
      <c r="G6" s="36" t="s">
        <v>166</v>
      </c>
      <c r="H6" s="36"/>
      <c r="I6" s="38">
        <v>20</v>
      </c>
      <c r="J6" s="38"/>
      <c r="K6" s="38"/>
      <c r="L6" s="38"/>
    </row>
    <row r="7" spans="1:12" s="32" customFormat="1" ht="17.25" customHeight="1">
      <c r="A7" s="36" t="s">
        <v>167</v>
      </c>
      <c r="B7" s="36"/>
      <c r="C7" s="36"/>
      <c r="D7" s="36">
        <v>46</v>
      </c>
      <c r="E7" s="36"/>
      <c r="F7" s="36"/>
      <c r="G7" s="36" t="s">
        <v>168</v>
      </c>
      <c r="H7" s="36"/>
      <c r="I7" s="38">
        <v>10</v>
      </c>
      <c r="J7" s="38"/>
      <c r="K7" s="38"/>
      <c r="L7" s="38"/>
    </row>
    <row r="8" spans="1:12" s="32" customFormat="1" ht="18" customHeight="1">
      <c r="A8" s="36" t="s">
        <v>169</v>
      </c>
      <c r="B8" s="36"/>
      <c r="C8" s="36"/>
      <c r="D8" s="36">
        <v>0</v>
      </c>
      <c r="E8" s="36"/>
      <c r="F8" s="36"/>
      <c r="G8" s="36" t="s">
        <v>170</v>
      </c>
      <c r="H8" s="36"/>
      <c r="I8" s="38">
        <v>36</v>
      </c>
      <c r="J8" s="38"/>
      <c r="K8" s="38"/>
      <c r="L8" s="38"/>
    </row>
    <row r="9" spans="1:12" s="32" customFormat="1" ht="24" customHeight="1">
      <c r="A9" s="39" t="s">
        <v>171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32" customFormat="1" ht="24.75" customHeight="1">
      <c r="A10" s="36" t="s">
        <v>172</v>
      </c>
      <c r="B10" s="36"/>
      <c r="C10" s="36"/>
      <c r="D10" s="40">
        <v>679.15</v>
      </c>
      <c r="E10" s="40"/>
      <c r="F10" s="40"/>
      <c r="G10" s="36" t="s">
        <v>173</v>
      </c>
      <c r="H10" s="36"/>
      <c r="I10" s="40" t="s">
        <v>174</v>
      </c>
      <c r="J10" s="40"/>
      <c r="K10" s="40"/>
      <c r="L10" s="40"/>
    </row>
    <row r="11" spans="1:12" s="32" customFormat="1" ht="24.75" customHeight="1">
      <c r="A11" s="36" t="s">
        <v>175</v>
      </c>
      <c r="B11" s="36"/>
      <c r="C11" s="36"/>
      <c r="D11" s="40">
        <v>679.15</v>
      </c>
      <c r="E11" s="40"/>
      <c r="F11" s="40"/>
      <c r="G11" s="36" t="s">
        <v>176</v>
      </c>
      <c r="H11" s="36"/>
      <c r="I11" s="40" t="s">
        <v>174</v>
      </c>
      <c r="J11" s="40"/>
      <c r="K11" s="40"/>
      <c r="L11" s="40"/>
    </row>
    <row r="12" spans="1:12" s="32" customFormat="1" ht="24.75" customHeight="1">
      <c r="A12" s="36" t="s">
        <v>177</v>
      </c>
      <c r="B12" s="36"/>
      <c r="C12" s="36"/>
      <c r="D12" s="40">
        <v>679.15</v>
      </c>
      <c r="E12" s="40"/>
      <c r="F12" s="40"/>
      <c r="G12" s="36" t="s">
        <v>178</v>
      </c>
      <c r="H12" s="36"/>
      <c r="I12" s="40">
        <v>143.15</v>
      </c>
      <c r="J12" s="40"/>
      <c r="K12" s="40"/>
      <c r="L12" s="40"/>
    </row>
    <row r="13" spans="1:12" s="32" customFormat="1" ht="24.75" customHeight="1">
      <c r="A13" s="36" t="s">
        <v>93</v>
      </c>
      <c r="B13" s="36"/>
      <c r="C13" s="36"/>
      <c r="D13" s="40">
        <v>40</v>
      </c>
      <c r="E13" s="40"/>
      <c r="F13" s="40"/>
      <c r="G13" s="41" t="s">
        <v>179</v>
      </c>
      <c r="H13" s="41"/>
      <c r="I13" s="40">
        <v>496</v>
      </c>
      <c r="J13" s="40"/>
      <c r="K13" s="40"/>
      <c r="L13" s="40"/>
    </row>
    <row r="14" spans="1:14" s="32" customFormat="1" ht="23.25" customHeight="1">
      <c r="A14" s="42" t="s">
        <v>180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55"/>
      <c r="N14" s="55"/>
    </row>
    <row r="15" spans="1:12" s="31" customFormat="1" ht="24.75" customHeight="1">
      <c r="A15" s="39" t="s">
        <v>181</v>
      </c>
      <c r="B15" s="39"/>
      <c r="C15" s="39"/>
      <c r="D15" s="43" t="s">
        <v>182</v>
      </c>
      <c r="E15" s="43"/>
      <c r="F15" s="44" t="s">
        <v>183</v>
      </c>
      <c r="G15" s="45"/>
      <c r="H15" s="46"/>
      <c r="I15" s="44" t="s">
        <v>184</v>
      </c>
      <c r="J15" s="45"/>
      <c r="K15" s="45"/>
      <c r="L15" s="46"/>
    </row>
    <row r="16" spans="1:12" s="31" customFormat="1" ht="24.75" customHeight="1">
      <c r="A16" s="40" t="s">
        <v>185</v>
      </c>
      <c r="B16" s="40"/>
      <c r="C16" s="40"/>
      <c r="D16" s="47" t="s">
        <v>186</v>
      </c>
      <c r="E16" s="48"/>
      <c r="F16" s="49" t="s">
        <v>187</v>
      </c>
      <c r="G16" s="49"/>
      <c r="H16" s="49"/>
      <c r="I16" s="56">
        <v>1</v>
      </c>
      <c r="J16" s="53"/>
      <c r="K16" s="53"/>
      <c r="L16" s="54"/>
    </row>
    <row r="17" spans="1:12" s="31" customFormat="1" ht="24.75" customHeight="1">
      <c r="A17" s="40"/>
      <c r="B17" s="40"/>
      <c r="C17" s="40"/>
      <c r="D17" s="50"/>
      <c r="E17" s="51"/>
      <c r="F17" s="52" t="s">
        <v>188</v>
      </c>
      <c r="G17" s="53"/>
      <c r="H17" s="54"/>
      <c r="I17" s="56">
        <v>1</v>
      </c>
      <c r="J17" s="53"/>
      <c r="K17" s="53"/>
      <c r="L17" s="54"/>
    </row>
    <row r="18" spans="1:12" s="31" customFormat="1" ht="24.75" customHeight="1">
      <c r="A18" s="40"/>
      <c r="B18" s="40"/>
      <c r="C18" s="40"/>
      <c r="D18" s="47" t="s">
        <v>189</v>
      </c>
      <c r="E18" s="48"/>
      <c r="F18" s="52" t="s">
        <v>190</v>
      </c>
      <c r="G18" s="53"/>
      <c r="H18" s="54"/>
      <c r="I18" s="56">
        <v>1</v>
      </c>
      <c r="J18" s="53"/>
      <c r="K18" s="53"/>
      <c r="L18" s="54"/>
    </row>
    <row r="19" spans="1:12" s="31" customFormat="1" ht="24.75" customHeight="1">
      <c r="A19" s="40"/>
      <c r="B19" s="40"/>
      <c r="C19" s="40"/>
      <c r="D19" s="50"/>
      <c r="E19" s="51"/>
      <c r="F19" s="52" t="s">
        <v>191</v>
      </c>
      <c r="G19" s="53"/>
      <c r="H19" s="54"/>
      <c r="I19" s="56">
        <v>0.9</v>
      </c>
      <c r="J19" s="53"/>
      <c r="K19" s="53"/>
      <c r="L19" s="54"/>
    </row>
    <row r="20" spans="1:12" s="31" customFormat="1" ht="24.75" customHeight="1">
      <c r="A20" s="40"/>
      <c r="B20" s="40"/>
      <c r="C20" s="40"/>
      <c r="D20" s="40" t="s">
        <v>192</v>
      </c>
      <c r="E20" s="40"/>
      <c r="F20" s="52" t="s">
        <v>193</v>
      </c>
      <c r="G20" s="53"/>
      <c r="H20" s="54"/>
      <c r="I20" s="56">
        <v>1</v>
      </c>
      <c r="J20" s="53"/>
      <c r="K20" s="53"/>
      <c r="L20" s="54"/>
    </row>
    <row r="21" spans="1:12" s="31" customFormat="1" ht="24.75" customHeight="1">
      <c r="A21" s="40"/>
      <c r="B21" s="40"/>
      <c r="C21" s="40"/>
      <c r="D21" s="40" t="s">
        <v>194</v>
      </c>
      <c r="E21" s="40"/>
      <c r="F21" s="52" t="s">
        <v>195</v>
      </c>
      <c r="G21" s="53"/>
      <c r="H21" s="54"/>
      <c r="I21" s="56">
        <v>0.9</v>
      </c>
      <c r="J21" s="53"/>
      <c r="K21" s="53"/>
      <c r="L21" s="54"/>
    </row>
    <row r="22" spans="1:12" s="31" customFormat="1" ht="42" customHeight="1">
      <c r="A22" s="40" t="s">
        <v>196</v>
      </c>
      <c r="B22" s="40"/>
      <c r="C22" s="40"/>
      <c r="D22" s="47" t="s">
        <v>197</v>
      </c>
      <c r="E22" s="48"/>
      <c r="F22" s="52" t="s">
        <v>198</v>
      </c>
      <c r="G22" s="53"/>
      <c r="H22" s="54"/>
      <c r="I22" s="52" t="s">
        <v>199</v>
      </c>
      <c r="J22" s="53"/>
      <c r="K22" s="53"/>
      <c r="L22" s="54"/>
    </row>
    <row r="23" spans="1:12" s="31" customFormat="1" ht="24.75" customHeight="1">
      <c r="A23" s="40"/>
      <c r="B23" s="40"/>
      <c r="C23" s="40"/>
      <c r="D23" s="50"/>
      <c r="E23" s="51"/>
      <c r="F23" s="52" t="s">
        <v>200</v>
      </c>
      <c r="G23" s="53"/>
      <c r="H23" s="54"/>
      <c r="I23" s="52" t="s">
        <v>201</v>
      </c>
      <c r="J23" s="53"/>
      <c r="K23" s="53"/>
      <c r="L23" s="54"/>
    </row>
    <row r="24" spans="1:12" s="31" customFormat="1" ht="24.75" customHeight="1">
      <c r="A24" s="40"/>
      <c r="B24" s="40"/>
      <c r="C24" s="40"/>
      <c r="D24" s="47" t="s">
        <v>202</v>
      </c>
      <c r="E24" s="48"/>
      <c r="F24" s="52" t="s">
        <v>203</v>
      </c>
      <c r="G24" s="53"/>
      <c r="H24" s="54"/>
      <c r="I24" s="56">
        <v>0.9</v>
      </c>
      <c r="J24" s="53"/>
      <c r="K24" s="53"/>
      <c r="L24" s="54"/>
    </row>
    <row r="25" spans="1:12" s="33" customFormat="1" ht="33.75" customHeight="1">
      <c r="A25" s="40"/>
      <c r="B25" s="40"/>
      <c r="C25" s="40"/>
      <c r="D25" s="50"/>
      <c r="E25" s="51"/>
      <c r="F25" s="52" t="s">
        <v>204</v>
      </c>
      <c r="G25" s="53"/>
      <c r="H25" s="54"/>
      <c r="I25" s="52" t="s">
        <v>199</v>
      </c>
      <c r="J25" s="53"/>
      <c r="K25" s="53"/>
      <c r="L25" s="54"/>
    </row>
    <row r="26" spans="1:12" s="33" customFormat="1" ht="30.75" customHeight="1">
      <c r="A26" s="40"/>
      <c r="B26" s="40"/>
      <c r="C26" s="40"/>
      <c r="D26" s="40" t="s">
        <v>205</v>
      </c>
      <c r="E26" s="40"/>
      <c r="F26" s="52" t="s">
        <v>206</v>
      </c>
      <c r="G26" s="53"/>
      <c r="H26" s="54"/>
      <c r="I26" s="52" t="s">
        <v>199</v>
      </c>
      <c r="J26" s="53"/>
      <c r="K26" s="53"/>
      <c r="L26" s="54"/>
    </row>
    <row r="27" spans="1:12" s="33" customFormat="1" ht="24.75" customHeight="1">
      <c r="A27" s="40" t="s">
        <v>207</v>
      </c>
      <c r="B27" s="40"/>
      <c r="C27" s="40"/>
      <c r="D27" s="40" t="s">
        <v>208</v>
      </c>
      <c r="E27" s="40"/>
      <c r="F27" s="52" t="s">
        <v>209</v>
      </c>
      <c r="G27" s="53"/>
      <c r="H27" s="54"/>
      <c r="I27" s="56">
        <v>0.95</v>
      </c>
      <c r="J27" s="53"/>
      <c r="K27" s="53"/>
      <c r="L27" s="54"/>
    </row>
  </sheetData>
  <sheetProtection/>
  <mergeCells count="78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1"/>
    <mergeCell ref="D16:E17"/>
    <mergeCell ref="D18:E19"/>
    <mergeCell ref="D22:E23"/>
    <mergeCell ref="D24:E25"/>
    <mergeCell ref="A22:C26"/>
  </mergeCells>
  <printOptions/>
  <pageMargins left="0.7875" right="0.7875" top="0.9840277777777777" bottom="0.9840277777777777" header="0.3145833333333333" footer="0.3145833333333333"/>
  <pageSetup fitToHeight="1" fitToWidth="1"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84" zoomScaleNormal="84" zoomScaleSheetLayoutView="100" workbookViewId="0" topLeftCell="A13">
      <selection activeCell="G26" sqref="G26:H26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210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211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212</v>
      </c>
      <c r="B4" s="6"/>
      <c r="C4" s="6" t="s">
        <v>213</v>
      </c>
      <c r="D4" s="6"/>
      <c r="E4" s="6"/>
      <c r="F4" s="6"/>
      <c r="G4" s="6"/>
      <c r="H4" s="6"/>
    </row>
    <row r="5" spans="1:8" ht="22.5" customHeight="1">
      <c r="A5" s="6" t="s">
        <v>214</v>
      </c>
      <c r="B5" s="6"/>
      <c r="C5" s="6" t="s">
        <v>215</v>
      </c>
      <c r="D5" s="6"/>
      <c r="E5" s="6" t="s">
        <v>216</v>
      </c>
      <c r="F5" s="6"/>
      <c r="G5" s="6" t="s">
        <v>150</v>
      </c>
      <c r="H5" s="6"/>
    </row>
    <row r="6" spans="1:8" ht="22.5" customHeight="1">
      <c r="A6" s="6" t="s">
        <v>217</v>
      </c>
      <c r="B6" s="6"/>
      <c r="C6" s="6"/>
      <c r="D6" s="6"/>
      <c r="E6" s="6" t="s">
        <v>218</v>
      </c>
      <c r="F6" s="6"/>
      <c r="G6" s="7" t="s">
        <v>219</v>
      </c>
      <c r="H6" s="8"/>
    </row>
    <row r="7" spans="1:8" ht="22.5" customHeight="1">
      <c r="A7" s="6"/>
      <c r="B7" s="6"/>
      <c r="C7" s="6"/>
      <c r="D7" s="6"/>
      <c r="E7" s="6"/>
      <c r="F7" s="6"/>
      <c r="G7" s="9"/>
      <c r="H7" s="10"/>
    </row>
    <row r="8" spans="1:8" ht="28.5" customHeight="1">
      <c r="A8" s="11" t="s">
        <v>220</v>
      </c>
      <c r="B8" s="11"/>
      <c r="C8" s="11" t="s">
        <v>221</v>
      </c>
      <c r="D8" s="11"/>
      <c r="E8" s="11">
        <v>446</v>
      </c>
      <c r="F8" s="11"/>
      <c r="G8" s="11"/>
      <c r="H8" s="11"/>
    </row>
    <row r="9" spans="1:8" ht="28.5" customHeight="1">
      <c r="A9" s="6"/>
      <c r="B9" s="6"/>
      <c r="C9" s="6" t="s">
        <v>222</v>
      </c>
      <c r="D9" s="6"/>
      <c r="E9" s="11">
        <v>446</v>
      </c>
      <c r="F9" s="11"/>
      <c r="G9" s="11"/>
      <c r="H9" s="11"/>
    </row>
    <row r="10" spans="1:8" ht="28.5" customHeight="1">
      <c r="A10" s="12"/>
      <c r="B10" s="12"/>
      <c r="C10" s="12" t="s">
        <v>176</v>
      </c>
      <c r="D10" s="12"/>
      <c r="E10" s="12" t="s">
        <v>174</v>
      </c>
      <c r="F10" s="12"/>
      <c r="G10" s="12"/>
      <c r="H10" s="12"/>
    </row>
    <row r="11" spans="1:8" ht="28.5" customHeight="1">
      <c r="A11" s="13" t="s">
        <v>223</v>
      </c>
      <c r="B11" s="13"/>
      <c r="C11" s="13"/>
      <c r="D11" s="13"/>
      <c r="E11" s="13"/>
      <c r="F11" s="13"/>
      <c r="G11" s="13"/>
      <c r="H11" s="13"/>
    </row>
    <row r="12" spans="1:8" ht="82.5" customHeight="1">
      <c r="A12" s="14" t="s">
        <v>224</v>
      </c>
      <c r="B12" s="14"/>
      <c r="C12" s="14"/>
      <c r="D12" s="14"/>
      <c r="E12" s="14"/>
      <c r="F12" s="14"/>
      <c r="G12" s="14"/>
      <c r="H12" s="14"/>
    </row>
    <row r="13" spans="1:8" s="1" customFormat="1" ht="30.75" customHeight="1">
      <c r="A13" s="15" t="s">
        <v>181</v>
      </c>
      <c r="B13" s="15" t="s">
        <v>182</v>
      </c>
      <c r="C13" s="15" t="s">
        <v>183</v>
      </c>
      <c r="D13" s="15"/>
      <c r="E13" s="15"/>
      <c r="F13" s="15"/>
      <c r="G13" s="15" t="s">
        <v>225</v>
      </c>
      <c r="H13" s="15"/>
    </row>
    <row r="14" spans="1:8" s="1" customFormat="1" ht="25.5" customHeight="1">
      <c r="A14" s="16" t="s">
        <v>185</v>
      </c>
      <c r="B14" s="17" t="s">
        <v>186</v>
      </c>
      <c r="C14" s="6" t="s">
        <v>226</v>
      </c>
      <c r="D14" s="6"/>
      <c r="E14" s="6"/>
      <c r="F14" s="6"/>
      <c r="G14" s="16">
        <v>900</v>
      </c>
      <c r="H14" s="16"/>
    </row>
    <row r="15" spans="1:8" s="1" customFormat="1" ht="25.5" customHeight="1">
      <c r="A15" s="16"/>
      <c r="B15" s="18"/>
      <c r="C15" s="19" t="s">
        <v>227</v>
      </c>
      <c r="D15" s="20"/>
      <c r="E15" s="20"/>
      <c r="F15" s="21"/>
      <c r="G15" s="22">
        <v>600</v>
      </c>
      <c r="H15" s="23"/>
    </row>
    <row r="16" spans="1:8" s="1" customFormat="1" ht="25.5" customHeight="1">
      <c r="A16" s="16" t="s">
        <v>185</v>
      </c>
      <c r="B16" s="17" t="s">
        <v>189</v>
      </c>
      <c r="C16" s="6" t="s">
        <v>228</v>
      </c>
      <c r="D16" s="6"/>
      <c r="E16" s="6"/>
      <c r="F16" s="6"/>
      <c r="G16" s="24">
        <v>1</v>
      </c>
      <c r="H16" s="16"/>
    </row>
    <row r="17" spans="1:8" s="1" customFormat="1" ht="25.5" customHeight="1">
      <c r="A17" s="16"/>
      <c r="B17" s="18"/>
      <c r="C17" s="19" t="s">
        <v>229</v>
      </c>
      <c r="D17" s="20"/>
      <c r="E17" s="20"/>
      <c r="F17" s="21"/>
      <c r="G17" s="24">
        <v>1</v>
      </c>
      <c r="H17" s="16"/>
    </row>
    <row r="18" spans="1:8" s="1" customFormat="1" ht="25.5" customHeight="1">
      <c r="A18" s="16" t="s">
        <v>185</v>
      </c>
      <c r="B18" s="17" t="s">
        <v>192</v>
      </c>
      <c r="C18" s="6" t="s">
        <v>230</v>
      </c>
      <c r="D18" s="6"/>
      <c r="E18" s="6"/>
      <c r="F18" s="6"/>
      <c r="G18" s="16" t="s">
        <v>231</v>
      </c>
      <c r="H18" s="16"/>
    </row>
    <row r="19" spans="1:8" s="1" customFormat="1" ht="25.5" customHeight="1">
      <c r="A19" s="16"/>
      <c r="B19" s="25"/>
      <c r="C19" s="19" t="s">
        <v>232</v>
      </c>
      <c r="D19" s="20"/>
      <c r="E19" s="20"/>
      <c r="F19" s="21"/>
      <c r="G19" s="22" t="s">
        <v>231</v>
      </c>
      <c r="H19" s="23"/>
    </row>
    <row r="20" spans="1:8" s="1" customFormat="1" ht="25.5" customHeight="1">
      <c r="A20" s="16"/>
      <c r="B20" s="18"/>
      <c r="C20" s="19" t="s">
        <v>233</v>
      </c>
      <c r="D20" s="20"/>
      <c r="E20" s="20"/>
      <c r="F20" s="21"/>
      <c r="G20" s="22" t="s">
        <v>231</v>
      </c>
      <c r="H20" s="23"/>
    </row>
    <row r="21" spans="1:8" s="1" customFormat="1" ht="25.5" customHeight="1">
      <c r="A21" s="16" t="s">
        <v>185</v>
      </c>
      <c r="B21" s="6" t="s">
        <v>194</v>
      </c>
      <c r="C21" s="6" t="s">
        <v>234</v>
      </c>
      <c r="D21" s="6"/>
      <c r="E21" s="6"/>
      <c r="F21" s="6"/>
      <c r="G21" s="16" t="s">
        <v>235</v>
      </c>
      <c r="H21" s="16"/>
    </row>
    <row r="22" spans="1:8" s="1" customFormat="1" ht="30.75" customHeight="1">
      <c r="A22" s="26" t="s">
        <v>196</v>
      </c>
      <c r="B22" s="6" t="s">
        <v>197</v>
      </c>
      <c r="C22" s="6" t="s">
        <v>236</v>
      </c>
      <c r="D22" s="6"/>
      <c r="E22" s="6"/>
      <c r="F22" s="6"/>
      <c r="G22" s="16" t="s">
        <v>237</v>
      </c>
      <c r="H22" s="16"/>
    </row>
    <row r="23" spans="1:8" s="1" customFormat="1" ht="30.75" customHeight="1">
      <c r="A23" s="27"/>
      <c r="B23" s="17" t="s">
        <v>202</v>
      </c>
      <c r="C23" s="6" t="s">
        <v>238</v>
      </c>
      <c r="D23" s="6"/>
      <c r="E23" s="6"/>
      <c r="F23" s="6"/>
      <c r="G23" s="16" t="s">
        <v>239</v>
      </c>
      <c r="H23" s="16"/>
    </row>
    <row r="24" spans="1:8" s="1" customFormat="1" ht="30.75" customHeight="1">
      <c r="A24" s="27"/>
      <c r="B24" s="18"/>
      <c r="C24" s="19" t="s">
        <v>240</v>
      </c>
      <c r="D24" s="20"/>
      <c r="E24" s="20"/>
      <c r="F24" s="21"/>
      <c r="G24" s="22" t="s">
        <v>241</v>
      </c>
      <c r="H24" s="23"/>
    </row>
    <row r="25" spans="1:8" s="1" customFormat="1" ht="42.75" customHeight="1">
      <c r="A25" s="27"/>
      <c r="B25" s="17" t="s">
        <v>205</v>
      </c>
      <c r="C25" s="6" t="s">
        <v>242</v>
      </c>
      <c r="D25" s="6"/>
      <c r="E25" s="6"/>
      <c r="F25" s="6"/>
      <c r="G25" s="16" t="s">
        <v>243</v>
      </c>
      <c r="H25" s="16"/>
    </row>
    <row r="26" spans="1:8" s="1" customFormat="1" ht="42.75" customHeight="1">
      <c r="A26" s="28"/>
      <c r="B26" s="18"/>
      <c r="C26" s="19" t="s">
        <v>244</v>
      </c>
      <c r="D26" s="20"/>
      <c r="E26" s="20"/>
      <c r="F26" s="21"/>
      <c r="G26" s="16" t="s">
        <v>243</v>
      </c>
      <c r="H26" s="16"/>
    </row>
    <row r="27" spans="1:8" s="1" customFormat="1" ht="42.75" customHeight="1">
      <c r="A27" s="29" t="s">
        <v>207</v>
      </c>
      <c r="B27" s="30" t="s">
        <v>207</v>
      </c>
      <c r="C27" s="6" t="s">
        <v>245</v>
      </c>
      <c r="D27" s="6"/>
      <c r="E27" s="6"/>
      <c r="F27" s="6"/>
      <c r="G27" s="24">
        <v>0.9</v>
      </c>
      <c r="H27" s="16"/>
    </row>
    <row r="28" spans="1:8" s="1" customFormat="1" ht="42.75" customHeight="1">
      <c r="A28" s="29"/>
      <c r="B28" s="30"/>
      <c r="C28" s="6" t="s">
        <v>246</v>
      </c>
      <c r="D28" s="6"/>
      <c r="E28" s="6"/>
      <c r="F28" s="6"/>
      <c r="G28" s="24">
        <v>0.9</v>
      </c>
      <c r="H28" s="16"/>
    </row>
  </sheetData>
  <sheetProtection/>
  <mergeCells count="63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A14:A21"/>
    <mergeCell ref="A22:A26"/>
    <mergeCell ref="A27:A28"/>
    <mergeCell ref="B14:B15"/>
    <mergeCell ref="B16:B17"/>
    <mergeCell ref="B18:B20"/>
    <mergeCell ref="B23:B24"/>
    <mergeCell ref="B25:B26"/>
    <mergeCell ref="B27:B28"/>
    <mergeCell ref="A6:B7"/>
    <mergeCell ref="C6:D7"/>
    <mergeCell ref="E6:F7"/>
    <mergeCell ref="G6:H7"/>
    <mergeCell ref="A8:B10"/>
  </mergeCells>
  <printOptions/>
  <pageMargins left="0.7875" right="0.7875" top="0.9840277777777777" bottom="0.9840277777777777" header="0.3145833333333333" footer="0.39375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="120" zoomScaleSheetLayoutView="120" workbookViewId="0" topLeftCell="A22">
      <selection activeCell="C18" sqref="C18"/>
    </sheetView>
  </sheetViews>
  <sheetFormatPr defaultColWidth="9.140625" defaultRowHeight="12.75" customHeight="1"/>
  <cols>
    <col min="1" max="1" width="50.00390625" style="70" customWidth="1"/>
    <col min="2" max="2" width="25.7109375" style="70" customWidth="1"/>
    <col min="3" max="3" width="50.00390625" style="70" customWidth="1"/>
    <col min="4" max="4" width="25.7109375" style="70" customWidth="1"/>
    <col min="5" max="252" width="9.140625" style="70" customWidth="1"/>
    <col min="253" max="16384" width="9.140625" style="71" customWidth="1"/>
  </cols>
  <sheetData>
    <row r="1" spans="1:251" s="70" customFormat="1" ht="19.5" customHeight="1">
      <c r="A1" s="120"/>
      <c r="B1" s="120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spans="1:251" s="70" customFormat="1" ht="29.25" customHeight="1">
      <c r="A2" s="123" t="s">
        <v>11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s="70" customFormat="1" ht="17.25" customHeight="1">
      <c r="A3" s="124" t="s">
        <v>12</v>
      </c>
      <c r="B3" s="122"/>
      <c r="C3" s="122"/>
      <c r="D3" s="121" t="s">
        <v>13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s="70" customFormat="1" ht="15.75" customHeight="1">
      <c r="A4" s="125" t="s">
        <v>14</v>
      </c>
      <c r="B4" s="125"/>
      <c r="C4" s="125" t="s">
        <v>15</v>
      </c>
      <c r="D4" s="125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s="70" customFormat="1" ht="15.75" customHeight="1">
      <c r="A5" s="125" t="s">
        <v>16</v>
      </c>
      <c r="B5" s="125" t="s">
        <v>17</v>
      </c>
      <c r="C5" s="125" t="s">
        <v>18</v>
      </c>
      <c r="D5" s="125" t="s">
        <v>17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spans="1:251" s="70" customFormat="1" ht="15.75" customHeight="1">
      <c r="A6" s="126" t="s">
        <v>19</v>
      </c>
      <c r="B6" s="106">
        <f>IF(ISBLANK(SUM(B7,B8,B9))," ",SUM(B7,B8,B9))</f>
        <v>675.9</v>
      </c>
      <c r="C6" s="127" t="str">
        <f>IF(ISBLANK('[1]支出总表（引用）'!A8)," ",'[1]支出总表（引用）'!A8)</f>
        <v>公共安全支出</v>
      </c>
      <c r="D6" s="96">
        <f>IF(ISBLANK('[1]支出总表（引用）'!B8)," ",'[1]支出总表（引用）'!B8)</f>
        <v>1105.116014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spans="1:251" s="70" customFormat="1" ht="15.75" customHeight="1">
      <c r="A7" s="128" t="s">
        <v>20</v>
      </c>
      <c r="B7" s="106">
        <v>675.9</v>
      </c>
      <c r="C7" s="127" t="str">
        <f>IF(ISBLANK('[1]支出总表（引用）'!A9)," ",'[1]支出总表（引用）'!A9)</f>
        <v> </v>
      </c>
      <c r="D7" s="96" t="str">
        <f>IF(ISBLANK('[1]支出总表（引用）'!B9)," ",'[1]支出总表（引用）'!B9)</f>
        <v> 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spans="1:251" s="70" customFormat="1" ht="15.75" customHeight="1">
      <c r="A8" s="128" t="s">
        <v>21</v>
      </c>
      <c r="B8" s="83"/>
      <c r="C8" s="127" t="str">
        <f>IF(ISBLANK('[1]支出总表（引用）'!A10)," ",'[1]支出总表（引用）'!A10)</f>
        <v> </v>
      </c>
      <c r="D8" s="96" t="str">
        <f>IF(ISBLANK('[1]支出总表（引用）'!B10)," ",'[1]支出总表（引用）'!B10)</f>
        <v> 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spans="1:251" s="70" customFormat="1" ht="15.75" customHeight="1">
      <c r="A9" s="128" t="s">
        <v>22</v>
      </c>
      <c r="B9" s="83"/>
      <c r="C9" s="127" t="str">
        <f>IF(ISBLANK('[1]支出总表（引用）'!A11)," ",'[1]支出总表（引用）'!A11)</f>
        <v> </v>
      </c>
      <c r="D9" s="96" t="str">
        <f>IF(ISBLANK('[1]支出总表（引用）'!B11)," ",'[1]支出总表（引用）'!B11)</f>
        <v> 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spans="1:251" s="70" customFormat="1" ht="15.75" customHeight="1">
      <c r="A10" s="126" t="s">
        <v>23</v>
      </c>
      <c r="B10" s="106"/>
      <c r="C10" s="127" t="str">
        <f>IF(ISBLANK('[1]支出总表（引用）'!A12)," ",'[1]支出总表（引用）'!A12)</f>
        <v> </v>
      </c>
      <c r="D10" s="96" t="str">
        <f>IF(ISBLANK('[1]支出总表（引用）'!B12)," ",'[1]支出总表（引用）'!B12)</f>
        <v> 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spans="1:251" s="70" customFormat="1" ht="15.75" customHeight="1">
      <c r="A11" s="128" t="s">
        <v>24</v>
      </c>
      <c r="B11" s="106"/>
      <c r="C11" s="127" t="str">
        <f>IF(ISBLANK('[1]支出总表（引用）'!A13)," ",'[1]支出总表（引用）'!A13)</f>
        <v> </v>
      </c>
      <c r="D11" s="96" t="str">
        <f>IF(ISBLANK('[1]支出总表（引用）'!B13)," ",'[1]支出总表（引用）'!B13)</f>
        <v> 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spans="1:251" s="70" customFormat="1" ht="15.75" customHeight="1">
      <c r="A12" s="128" t="s">
        <v>25</v>
      </c>
      <c r="B12" s="106"/>
      <c r="C12" s="127" t="str">
        <f>IF(ISBLANK('[1]支出总表（引用）'!A14)," ",'[1]支出总表（引用）'!A14)</f>
        <v> </v>
      </c>
      <c r="D12" s="96" t="str">
        <f>IF(ISBLANK('[1]支出总表（引用）'!B14)," ",'[1]支出总表（引用）'!B14)</f>
        <v> 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spans="1:251" s="70" customFormat="1" ht="15.75" customHeight="1">
      <c r="A13" s="128" t="s">
        <v>26</v>
      </c>
      <c r="B13" s="106"/>
      <c r="C13" s="127" t="str">
        <f>IF(ISBLANK('[1]支出总表（引用）'!A15)," ",'[1]支出总表（引用）'!A15)</f>
        <v> </v>
      </c>
      <c r="D13" s="96" t="str">
        <f>IF(ISBLANK('[1]支出总表（引用）'!B15)," ",'[1]支出总表（引用）'!B15)</f>
        <v> 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spans="1:251" s="70" customFormat="1" ht="15.75" customHeight="1">
      <c r="A14" s="128" t="s">
        <v>27</v>
      </c>
      <c r="B14" s="83"/>
      <c r="C14" s="127" t="str">
        <f>IF(ISBLANK('[1]支出总表（引用）'!A16)," ",'[1]支出总表（引用）'!A16)</f>
        <v> </v>
      </c>
      <c r="D14" s="96" t="str">
        <f>IF(ISBLANK('[1]支出总表（引用）'!B16)," ",'[1]支出总表（引用）'!B16)</f>
        <v> 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spans="1:251" s="70" customFormat="1" ht="15.75" customHeight="1">
      <c r="A15" s="128" t="s">
        <v>28</v>
      </c>
      <c r="B15" s="83">
        <v>3.25</v>
      </c>
      <c r="C15" s="127" t="str">
        <f>IF(ISBLANK('[1]支出总表（引用）'!A17)," ",'[1]支出总表（引用）'!A17)</f>
        <v> </v>
      </c>
      <c r="D15" s="96" t="str">
        <f>IF(ISBLANK('[1]支出总表（引用）'!B17)," ",'[1]支出总表（引用）'!B17)</f>
        <v> 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spans="1:251" s="70" customFormat="1" ht="15.75" customHeight="1">
      <c r="A16" s="126"/>
      <c r="B16" s="129"/>
      <c r="C16" s="127" t="str">
        <f>IF(ISBLANK('[1]支出总表（引用）'!A18)," ",'[1]支出总表（引用）'!A18)</f>
        <v> </v>
      </c>
      <c r="D16" s="96" t="str">
        <f>IF(ISBLANK('[1]支出总表（引用）'!B18)," ",'[1]支出总表（引用）'!B18)</f>
        <v> 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spans="1:251" s="70" customFormat="1" ht="15.75" customHeight="1">
      <c r="A17" s="126"/>
      <c r="B17" s="129"/>
      <c r="C17" s="127" t="str">
        <f>IF(ISBLANK('[1]支出总表（引用）'!A19)," ",'[1]支出总表（引用）'!A19)</f>
        <v> </v>
      </c>
      <c r="D17" s="96" t="str">
        <f>IF(ISBLANK('[1]支出总表（引用）'!B19)," ",'[1]支出总表（引用）'!B19)</f>
        <v> 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spans="1:251" s="70" customFormat="1" ht="15.75" customHeight="1">
      <c r="A18" s="126"/>
      <c r="B18" s="129"/>
      <c r="C18" s="127" t="str">
        <f>IF(ISBLANK('[1]支出总表（引用）'!A20)," ",'[1]支出总表（引用）'!A20)</f>
        <v> </v>
      </c>
      <c r="D18" s="96" t="str">
        <f>IF(ISBLANK('[1]支出总表（引用）'!B20)," ",'[1]支出总表（引用）'!B20)</f>
        <v> 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spans="1:251" s="70" customFormat="1" ht="15.75" customHeight="1">
      <c r="A19" s="126"/>
      <c r="B19" s="129"/>
      <c r="C19" s="127" t="str">
        <f>IF(ISBLANK('[1]支出总表（引用）'!A21)," ",'[1]支出总表（引用）'!A21)</f>
        <v> </v>
      </c>
      <c r="D19" s="96" t="str">
        <f>IF(ISBLANK('[1]支出总表（引用）'!B21)," ",'[1]支出总表（引用）'!B21)</f>
        <v> 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spans="1:251" s="70" customFormat="1" ht="15.75" customHeight="1">
      <c r="A20" s="126"/>
      <c r="B20" s="129"/>
      <c r="C20" s="127" t="str">
        <f>IF(ISBLANK('[1]支出总表（引用）'!A22)," ",'[1]支出总表（引用）'!A22)</f>
        <v> </v>
      </c>
      <c r="D20" s="96" t="str">
        <f>IF(ISBLANK('[1]支出总表（引用）'!B22)," ",'[1]支出总表（引用）'!B22)</f>
        <v> 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spans="1:251" s="70" customFormat="1" ht="15.75" customHeight="1">
      <c r="A21" s="126"/>
      <c r="B21" s="129"/>
      <c r="C21" s="127" t="str">
        <f>IF(ISBLANK('[1]支出总表（引用）'!A23)," ",'[1]支出总表（引用）'!A23)</f>
        <v> </v>
      </c>
      <c r="D21" s="96" t="str">
        <f>IF(ISBLANK('[1]支出总表（引用）'!B23)," ",'[1]支出总表（引用）'!B23)</f>
        <v> 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spans="1:251" s="70" customFormat="1" ht="15.75" customHeight="1">
      <c r="A22" s="126"/>
      <c r="B22" s="129"/>
      <c r="C22" s="127" t="str">
        <f>IF(ISBLANK('[1]支出总表（引用）'!A24)," ",'[1]支出总表（引用）'!A24)</f>
        <v> </v>
      </c>
      <c r="D22" s="96" t="str">
        <f>IF(ISBLANK('[1]支出总表（引用）'!B24)," ",'[1]支出总表（引用）'!B24)</f>
        <v> 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</row>
    <row r="23" spans="1:251" s="70" customFormat="1" ht="15.75" customHeight="1">
      <c r="A23" s="126"/>
      <c r="B23" s="129"/>
      <c r="C23" s="127" t="str">
        <f>IF(ISBLANK('[1]支出总表（引用）'!A25)," ",'[1]支出总表（引用）'!A25)</f>
        <v> </v>
      </c>
      <c r="D23" s="96" t="str">
        <f>IF(ISBLANK('[1]支出总表（引用）'!B25)," ",'[1]支出总表（引用）'!B25)</f>
        <v> 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</row>
    <row r="24" spans="1:251" s="70" customFormat="1" ht="15.75" customHeight="1">
      <c r="A24" s="126"/>
      <c r="B24" s="129"/>
      <c r="C24" s="127" t="str">
        <f>IF(ISBLANK('[1]支出总表（引用）'!A26)," ",'[1]支出总表（引用）'!A26)</f>
        <v> </v>
      </c>
      <c r="D24" s="96" t="str">
        <f>IF(ISBLANK('[1]支出总表（引用）'!B26)," ",'[1]支出总表（引用）'!B26)</f>
        <v> 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</row>
    <row r="25" spans="1:251" s="70" customFormat="1" ht="15.75" customHeight="1">
      <c r="A25" s="126"/>
      <c r="B25" s="129"/>
      <c r="C25" s="127" t="str">
        <f>IF(ISBLANK('[1]支出总表（引用）'!A27)," ",'[1]支出总表（引用）'!A27)</f>
        <v> </v>
      </c>
      <c r="D25" s="96" t="str">
        <f>IF(ISBLANK('[1]支出总表（引用）'!B27)," ",'[1]支出总表（引用）'!B27)</f>
        <v> 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</row>
    <row r="26" spans="1:251" s="70" customFormat="1" ht="15.75" customHeight="1">
      <c r="A26" s="126"/>
      <c r="B26" s="129"/>
      <c r="C26" s="127" t="str">
        <f>IF(ISBLANK('[1]支出总表（引用）'!A28)," ",'[1]支出总表（引用）'!A28)</f>
        <v> </v>
      </c>
      <c r="D26" s="96" t="str">
        <f>IF(ISBLANK('[1]支出总表（引用）'!B28)," ",'[1]支出总表（引用）'!B28)</f>
        <v> 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</row>
    <row r="27" spans="1:251" s="70" customFormat="1" ht="15.75" customHeight="1">
      <c r="A27" s="126"/>
      <c r="B27" s="129"/>
      <c r="C27" s="127" t="str">
        <f>IF(ISBLANK('[1]支出总表（引用）'!A29)," ",'[1]支出总表（引用）'!A29)</f>
        <v> </v>
      </c>
      <c r="D27" s="96" t="str">
        <f>IF(ISBLANK('[1]支出总表（引用）'!B29)," ",'[1]支出总表（引用）'!B29)</f>
        <v> 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</row>
    <row r="28" spans="1:251" s="70" customFormat="1" ht="15.75" customHeight="1">
      <c r="A28" s="126"/>
      <c r="B28" s="129"/>
      <c r="C28" s="127" t="str">
        <f>IF(ISBLANK('[1]支出总表（引用）'!A30)," ",'[1]支出总表（引用）'!A30)</f>
        <v> </v>
      </c>
      <c r="D28" s="96" t="str">
        <f>IF(ISBLANK('[1]支出总表（引用）'!B30)," ",'[1]支出总表（引用）'!B30)</f>
        <v> 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</row>
    <row r="29" spans="1:251" s="70" customFormat="1" ht="15.75" customHeight="1">
      <c r="A29" s="126"/>
      <c r="B29" s="129"/>
      <c r="C29" s="127" t="str">
        <f>IF(ISBLANK('[1]支出总表（引用）'!A31)," ",'[1]支出总表（引用）'!A31)</f>
        <v> </v>
      </c>
      <c r="D29" s="96" t="str">
        <f>IF(ISBLANK('[1]支出总表（引用）'!B31)," ",'[1]支出总表（引用）'!B31)</f>
        <v> 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</row>
    <row r="30" spans="1:251" s="70" customFormat="1" ht="15.75" customHeight="1">
      <c r="A30" s="126"/>
      <c r="B30" s="129"/>
      <c r="C30" s="127" t="str">
        <f>IF(ISBLANK('[1]支出总表（引用）'!A32)," ",'[1]支出总表（引用）'!A32)</f>
        <v> </v>
      </c>
      <c r="D30" s="96" t="str">
        <f>IF(ISBLANK('[1]支出总表（引用）'!B32)," ",'[1]支出总表（引用）'!B32)</f>
        <v> 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</row>
    <row r="31" spans="1:251" s="70" customFormat="1" ht="15.75" customHeight="1">
      <c r="A31" s="126"/>
      <c r="B31" s="129"/>
      <c r="C31" s="127" t="str">
        <f>IF(ISBLANK('[1]支出总表（引用）'!A33)," ",'[1]支出总表（引用）'!A33)</f>
        <v> </v>
      </c>
      <c r="D31" s="96" t="str">
        <f>IF(ISBLANK('[1]支出总表（引用）'!B33)," ",'[1]支出总表（引用）'!B33)</f>
        <v> 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</row>
    <row r="32" spans="1:251" s="70" customFormat="1" ht="15.75" customHeight="1">
      <c r="A32" s="126"/>
      <c r="B32" s="129"/>
      <c r="C32" s="127" t="str">
        <f>IF(ISBLANK('[1]支出总表（引用）'!A34)," ",'[1]支出总表（引用）'!A34)</f>
        <v> </v>
      </c>
      <c r="D32" s="96" t="str">
        <f>IF(ISBLANK('[1]支出总表（引用）'!B34)," ",'[1]支出总表（引用）'!B34)</f>
        <v> 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</row>
    <row r="33" spans="1:251" s="70" customFormat="1" ht="15.75" customHeight="1">
      <c r="A33" s="126"/>
      <c r="B33" s="129"/>
      <c r="C33" s="127" t="str">
        <f>IF(ISBLANK('[1]支出总表（引用）'!A35)," ",'[1]支出总表（引用）'!A35)</f>
        <v> </v>
      </c>
      <c r="D33" s="96" t="str">
        <f>IF(ISBLANK('[1]支出总表（引用）'!B35)," ",'[1]支出总表（引用）'!B35)</f>
        <v> 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</row>
    <row r="34" spans="1:251" s="70" customFormat="1" ht="15.75" customHeight="1">
      <c r="A34" s="126"/>
      <c r="B34" s="129"/>
      <c r="C34" s="127" t="str">
        <f>IF(ISBLANK('[1]支出总表（引用）'!A36)," ",'[1]支出总表（引用）'!A36)</f>
        <v> </v>
      </c>
      <c r="D34" s="96" t="str">
        <f>IF(ISBLANK('[1]支出总表（引用）'!B36)," ",'[1]支出总表（引用）'!B36)</f>
        <v> 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</row>
    <row r="35" spans="1:251" s="70" customFormat="1" ht="15.75" customHeight="1">
      <c r="A35" s="126"/>
      <c r="B35" s="129"/>
      <c r="C35" s="127" t="str">
        <f>IF(ISBLANK('[1]支出总表（引用）'!A37)," ",'[1]支出总表（引用）'!A37)</f>
        <v> </v>
      </c>
      <c r="D35" s="96" t="str">
        <f>IF(ISBLANK('[1]支出总表（引用）'!B37)," ",'[1]支出总表（引用）'!B37)</f>
        <v> 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</row>
    <row r="36" spans="1:251" s="70" customFormat="1" ht="15.75" customHeight="1">
      <c r="A36" s="126"/>
      <c r="B36" s="129"/>
      <c r="C36" s="127" t="str">
        <f>IF(ISBLANK('[1]支出总表（引用）'!A38)," ",'[1]支出总表（引用）'!A38)</f>
        <v> </v>
      </c>
      <c r="D36" s="96" t="str">
        <f>IF(ISBLANK('[1]支出总表（引用）'!B38)," ",'[1]支出总表（引用）'!B38)</f>
        <v> 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</row>
    <row r="37" spans="1:251" s="70" customFormat="1" ht="15.75" customHeight="1">
      <c r="A37" s="126"/>
      <c r="B37" s="129"/>
      <c r="C37" s="127" t="str">
        <f>IF(ISBLANK('[1]支出总表（引用）'!A39)," ",'[1]支出总表（引用）'!A39)</f>
        <v> </v>
      </c>
      <c r="D37" s="96" t="str">
        <f>IF(ISBLANK('[1]支出总表（引用）'!B39)," ",'[1]支出总表（引用）'!B39)</f>
        <v> 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</row>
    <row r="38" spans="1:251" s="70" customFormat="1" ht="15.75" customHeight="1">
      <c r="A38" s="126"/>
      <c r="B38" s="129"/>
      <c r="C38" s="127" t="str">
        <f>IF(ISBLANK('[1]支出总表（引用）'!A40)," ",'[1]支出总表（引用）'!A40)</f>
        <v> </v>
      </c>
      <c r="D38" s="96" t="str">
        <f>IF(ISBLANK('[1]支出总表（引用）'!B40)," ",'[1]支出总表（引用）'!B40)</f>
        <v> 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</row>
    <row r="39" spans="1:251" s="70" customFormat="1" ht="15.75" customHeight="1">
      <c r="A39" s="126"/>
      <c r="B39" s="129"/>
      <c r="C39" s="127" t="str">
        <f>IF(ISBLANK('[1]支出总表（引用）'!A41)," ",'[1]支出总表（引用）'!A41)</f>
        <v> </v>
      </c>
      <c r="D39" s="96" t="str">
        <f>IF(ISBLANK('[1]支出总表（引用）'!B41)," ",'[1]支出总表（引用）'!B41)</f>
        <v> 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</row>
    <row r="40" spans="1:251" s="70" customFormat="1" ht="15.75" customHeight="1">
      <c r="A40" s="126"/>
      <c r="B40" s="129"/>
      <c r="C40" s="127" t="str">
        <f>IF(ISBLANK('[1]支出总表（引用）'!A42)," ",'[1]支出总表（引用）'!A42)</f>
        <v> </v>
      </c>
      <c r="D40" s="96" t="str">
        <f>IF(ISBLANK('[1]支出总表（引用）'!B42)," ",'[1]支出总表（引用）'!B42)</f>
        <v> 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</row>
    <row r="41" spans="1:251" s="70" customFormat="1" ht="15.75" customHeight="1">
      <c r="A41" s="126"/>
      <c r="B41" s="129"/>
      <c r="C41" s="127" t="str">
        <f>IF(ISBLANK('[1]支出总表（引用）'!A43)," ",'[1]支出总表（引用）'!A43)</f>
        <v> </v>
      </c>
      <c r="D41" s="96" t="str">
        <f>IF(ISBLANK('[1]支出总表（引用）'!B43)," ",'[1]支出总表（引用）'!B43)</f>
        <v> 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</row>
    <row r="42" spans="1:251" s="70" customFormat="1" ht="15.75" customHeight="1">
      <c r="A42" s="126"/>
      <c r="B42" s="129"/>
      <c r="C42" s="127" t="str">
        <f>IF(ISBLANK('[1]支出总表（引用）'!A44)," ",'[1]支出总表（引用）'!A44)</f>
        <v> </v>
      </c>
      <c r="D42" s="96" t="str">
        <f>IF(ISBLANK('[1]支出总表（引用）'!B44)," ",'[1]支出总表（引用）'!B44)</f>
        <v> 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</row>
    <row r="43" spans="1:251" s="70" customFormat="1" ht="15.75" customHeight="1">
      <c r="A43" s="126"/>
      <c r="B43" s="129"/>
      <c r="C43" s="127" t="str">
        <f>IF(ISBLANK('[1]支出总表（引用）'!A45)," ",'[1]支出总表（引用）'!A45)</f>
        <v> </v>
      </c>
      <c r="D43" s="96" t="str">
        <f>IF(ISBLANK('[1]支出总表（引用）'!B45)," ",'[1]支出总表（引用）'!B45)</f>
        <v> 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</row>
    <row r="44" spans="1:251" s="70" customFormat="1" ht="15.75" customHeight="1">
      <c r="A44" s="126"/>
      <c r="B44" s="129"/>
      <c r="C44" s="127" t="str">
        <f>IF(ISBLANK('[1]支出总表（引用）'!A46)," ",'[1]支出总表（引用）'!A46)</f>
        <v> </v>
      </c>
      <c r="D44" s="96" t="str">
        <f>IF(ISBLANK('[1]支出总表（引用）'!B46)," ",'[1]支出总表（引用）'!B46)</f>
        <v> 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</row>
    <row r="45" spans="1:251" s="70" customFormat="1" ht="15.75" customHeight="1">
      <c r="A45" s="126"/>
      <c r="B45" s="129"/>
      <c r="C45" s="127" t="str">
        <f>IF(ISBLANK('[1]支出总表（引用）'!A47)," ",'[1]支出总表（引用）'!A47)</f>
        <v> </v>
      </c>
      <c r="D45" s="96" t="str">
        <f>IF(ISBLANK('[1]支出总表（引用）'!B47)," ",'[1]支出总表（引用）'!B47)</f>
        <v> 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</row>
    <row r="46" spans="1:251" s="70" customFormat="1" ht="15.75" customHeight="1">
      <c r="A46" s="126"/>
      <c r="B46" s="129"/>
      <c r="C46" s="127" t="str">
        <f>IF(ISBLANK('[1]支出总表（引用）'!A48)," ",'[1]支出总表（引用）'!A48)</f>
        <v> </v>
      </c>
      <c r="D46" s="96" t="str">
        <f>IF(ISBLANK('[1]支出总表（引用）'!B48)," ",'[1]支出总表（引用）'!B48)</f>
        <v> 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</row>
    <row r="47" spans="1:251" s="70" customFormat="1" ht="15.75" customHeight="1">
      <c r="A47" s="126"/>
      <c r="B47" s="129"/>
      <c r="C47" s="127" t="str">
        <f>IF(ISBLANK('[1]支出总表（引用）'!A49)," ",'[1]支出总表（引用）'!A49)</f>
        <v> </v>
      </c>
      <c r="D47" s="96" t="str">
        <f>IF(ISBLANK('[1]支出总表（引用）'!B49)," ",'[1]支出总表（引用）'!B49)</f>
        <v> 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</row>
    <row r="48" spans="1:251" s="70" customFormat="1" ht="15.75" customHeight="1">
      <c r="A48" s="128"/>
      <c r="B48" s="129"/>
      <c r="C48" s="127"/>
      <c r="D48" s="9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</row>
    <row r="49" spans="1:251" s="70" customFormat="1" ht="15.75" customHeight="1">
      <c r="A49" s="125" t="s">
        <v>29</v>
      </c>
      <c r="B49" s="83">
        <v>679.15</v>
      </c>
      <c r="C49" s="125" t="s">
        <v>30</v>
      </c>
      <c r="D49" s="83">
        <f>IF(ISBLANK('[1]支出总表（引用）'!B7)," ",'[1]支出总表（引用）'!B7)</f>
        <v>1105.116014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</row>
    <row r="50" spans="1:251" s="70" customFormat="1" ht="15.75" customHeight="1">
      <c r="A50" s="128" t="s">
        <v>31</v>
      </c>
      <c r="B50" s="83"/>
      <c r="C50" s="128" t="s">
        <v>32</v>
      </c>
      <c r="D50" s="83" t="str">
        <f>IF(ISBLANK('[1]支出总表（引用）'!C7)," ",'[1]支出总表（引用）'!C7)</f>
        <v> 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</row>
    <row r="51" spans="1:251" s="70" customFormat="1" ht="15.75" customHeight="1">
      <c r="A51" s="128" t="s">
        <v>33</v>
      </c>
      <c r="B51" s="83">
        <v>425.966014</v>
      </c>
      <c r="C51" s="110"/>
      <c r="D51" s="110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</row>
    <row r="52" spans="1:251" s="70" customFormat="1" ht="15.75" customHeight="1">
      <c r="A52" s="126"/>
      <c r="B52" s="83"/>
      <c r="C52" s="126"/>
      <c r="D52" s="83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</row>
    <row r="53" spans="1:251" s="70" customFormat="1" ht="15.75" customHeight="1">
      <c r="A53" s="125" t="s">
        <v>34</v>
      </c>
      <c r="B53" s="83">
        <v>1105.116014</v>
      </c>
      <c r="C53" s="125" t="s">
        <v>35</v>
      </c>
      <c r="D53" s="83">
        <f>B53</f>
        <v>1105.116014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</row>
    <row r="54" spans="1:251" s="70" customFormat="1" ht="19.5" customHeight="1">
      <c r="A54" s="130"/>
      <c r="B54" s="130"/>
      <c r="C54" s="130"/>
      <c r="D54" s="130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30.57421875" style="70" customWidth="1"/>
    <col min="2" max="2" width="30.28125" style="70" customWidth="1"/>
    <col min="3" max="15" width="14.7109375" style="70" customWidth="1"/>
    <col min="16" max="16" width="9.140625" style="70" customWidth="1"/>
    <col min="17" max="16384" width="9.140625" style="71" customWidth="1"/>
  </cols>
  <sheetData>
    <row r="1" s="70" customFormat="1" ht="21" customHeight="1"/>
    <row r="2" spans="1:15" s="70" customFormat="1" ht="29.25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70" customFormat="1" ht="27.75" customHeight="1">
      <c r="A3" s="74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13</v>
      </c>
    </row>
    <row r="4" spans="1:15" s="70" customFormat="1" ht="17.25" customHeight="1">
      <c r="A4" s="77" t="s">
        <v>38</v>
      </c>
      <c r="B4" s="77" t="s">
        <v>39</v>
      </c>
      <c r="C4" s="117" t="s">
        <v>40</v>
      </c>
      <c r="D4" s="78" t="s">
        <v>41</v>
      </c>
      <c r="E4" s="77" t="s">
        <v>42</v>
      </c>
      <c r="F4" s="77"/>
      <c r="G4" s="77"/>
      <c r="H4" s="77"/>
      <c r="I4" s="115" t="s">
        <v>43</v>
      </c>
      <c r="J4" s="115" t="s">
        <v>44</v>
      </c>
      <c r="K4" s="115" t="s">
        <v>45</v>
      </c>
      <c r="L4" s="115" t="s">
        <v>46</v>
      </c>
      <c r="M4" s="115" t="s">
        <v>47</v>
      </c>
      <c r="N4" s="115" t="s">
        <v>48</v>
      </c>
      <c r="O4" s="78" t="s">
        <v>49</v>
      </c>
    </row>
    <row r="5" spans="1:15" s="70" customFormat="1" ht="58.5" customHeight="1">
      <c r="A5" s="77"/>
      <c r="B5" s="77"/>
      <c r="C5" s="118"/>
      <c r="D5" s="78"/>
      <c r="E5" s="78" t="s">
        <v>50</v>
      </c>
      <c r="F5" s="78" t="s">
        <v>51</v>
      </c>
      <c r="G5" s="78" t="s">
        <v>52</v>
      </c>
      <c r="H5" s="78" t="s">
        <v>53</v>
      </c>
      <c r="I5" s="115"/>
      <c r="J5" s="115"/>
      <c r="K5" s="115"/>
      <c r="L5" s="115"/>
      <c r="M5" s="115"/>
      <c r="N5" s="115"/>
      <c r="O5" s="78"/>
    </row>
    <row r="6" spans="1:15" s="70" customFormat="1" ht="21" customHeight="1">
      <c r="A6" s="92" t="s">
        <v>54</v>
      </c>
      <c r="B6" s="92" t="s">
        <v>54</v>
      </c>
      <c r="C6" s="92">
        <v>1</v>
      </c>
      <c r="D6" s="92">
        <f aca="true" t="shared" si="0" ref="D6:G6">C6+1</f>
        <v>2</v>
      </c>
      <c r="E6" s="92">
        <f t="shared" si="0"/>
        <v>3</v>
      </c>
      <c r="F6" s="92">
        <f t="shared" si="0"/>
        <v>4</v>
      </c>
      <c r="G6" s="92">
        <f t="shared" si="0"/>
        <v>5</v>
      </c>
      <c r="H6" s="92">
        <v>2</v>
      </c>
      <c r="I6" s="92">
        <f aca="true" t="shared" si="1" ref="I6:O6">H6+1</f>
        <v>3</v>
      </c>
      <c r="J6" s="92">
        <f t="shared" si="1"/>
        <v>4</v>
      </c>
      <c r="K6" s="92">
        <f t="shared" si="1"/>
        <v>5</v>
      </c>
      <c r="L6" s="92">
        <f t="shared" si="1"/>
        <v>6</v>
      </c>
      <c r="M6" s="92">
        <f t="shared" si="1"/>
        <v>7</v>
      </c>
      <c r="N6" s="92">
        <f t="shared" si="1"/>
        <v>8</v>
      </c>
      <c r="O6" s="92">
        <f t="shared" si="1"/>
        <v>9</v>
      </c>
    </row>
    <row r="7" spans="1:15" s="70" customFormat="1" ht="27" customHeight="1">
      <c r="A7" s="93"/>
      <c r="B7" s="119" t="s">
        <v>40</v>
      </c>
      <c r="C7" s="83">
        <v>1105.116014</v>
      </c>
      <c r="D7" s="83">
        <v>425.966014</v>
      </c>
      <c r="E7" s="83">
        <v>675.9</v>
      </c>
      <c r="F7" s="83">
        <v>675.9</v>
      </c>
      <c r="G7" s="96"/>
      <c r="H7" s="96"/>
      <c r="I7" s="83"/>
      <c r="J7" s="83"/>
      <c r="K7" s="83"/>
      <c r="L7" s="83"/>
      <c r="M7" s="83"/>
      <c r="N7" s="83">
        <v>3.25</v>
      </c>
      <c r="O7" s="83"/>
    </row>
    <row r="8" spans="1:15" s="70" customFormat="1" ht="27" customHeight="1">
      <c r="A8" s="93" t="s">
        <v>55</v>
      </c>
      <c r="B8" s="119" t="s">
        <v>56</v>
      </c>
      <c r="C8" s="83">
        <v>1105.116014</v>
      </c>
      <c r="D8" s="83">
        <v>425.966014</v>
      </c>
      <c r="E8" s="83">
        <v>675.9</v>
      </c>
      <c r="F8" s="83">
        <v>675.9</v>
      </c>
      <c r="G8" s="96"/>
      <c r="H8" s="96"/>
      <c r="I8" s="83"/>
      <c r="J8" s="83"/>
      <c r="K8" s="83"/>
      <c r="L8" s="83"/>
      <c r="M8" s="83"/>
      <c r="N8" s="83">
        <v>3.25</v>
      </c>
      <c r="O8" s="83"/>
    </row>
    <row r="9" spans="1:15" s="70" customFormat="1" ht="27" customHeight="1">
      <c r="A9" s="93" t="s">
        <v>57</v>
      </c>
      <c r="B9" s="119" t="s">
        <v>58</v>
      </c>
      <c r="C9" s="83">
        <v>1105.116014</v>
      </c>
      <c r="D9" s="83">
        <v>425.966014</v>
      </c>
      <c r="E9" s="83">
        <v>675.9</v>
      </c>
      <c r="F9" s="83">
        <v>675.9</v>
      </c>
      <c r="G9" s="96"/>
      <c r="H9" s="96"/>
      <c r="I9" s="83"/>
      <c r="J9" s="83"/>
      <c r="K9" s="83"/>
      <c r="L9" s="83"/>
      <c r="M9" s="83"/>
      <c r="N9" s="83">
        <v>3.25</v>
      </c>
      <c r="O9" s="83"/>
    </row>
    <row r="10" spans="1:15" s="70" customFormat="1" ht="27" customHeight="1">
      <c r="A10" s="93" t="s">
        <v>59</v>
      </c>
      <c r="B10" s="119" t="s">
        <v>60</v>
      </c>
      <c r="C10" s="83">
        <v>310.406178</v>
      </c>
      <c r="D10" s="83">
        <v>127.256178</v>
      </c>
      <c r="E10" s="83">
        <v>179.9</v>
      </c>
      <c r="F10" s="83">
        <v>179.9</v>
      </c>
      <c r="G10" s="96"/>
      <c r="H10" s="96"/>
      <c r="I10" s="83"/>
      <c r="J10" s="83"/>
      <c r="K10" s="83"/>
      <c r="L10" s="83"/>
      <c r="M10" s="83"/>
      <c r="N10" s="83">
        <v>3.25</v>
      </c>
      <c r="O10" s="83"/>
    </row>
    <row r="11" spans="1:15" s="70" customFormat="1" ht="27" customHeight="1">
      <c r="A11" s="93" t="s">
        <v>61</v>
      </c>
      <c r="B11" s="119" t="s">
        <v>62</v>
      </c>
      <c r="C11" s="83">
        <v>298.709836</v>
      </c>
      <c r="D11" s="83">
        <v>298.709836</v>
      </c>
      <c r="E11" s="83"/>
      <c r="F11" s="83"/>
      <c r="G11" s="96"/>
      <c r="H11" s="96"/>
      <c r="I11" s="83"/>
      <c r="J11" s="83"/>
      <c r="K11" s="83"/>
      <c r="L11" s="83"/>
      <c r="M11" s="83"/>
      <c r="N11" s="83"/>
      <c r="O11" s="83"/>
    </row>
    <row r="12" spans="1:15" s="70" customFormat="1" ht="27" customHeight="1">
      <c r="A12" s="93" t="s">
        <v>63</v>
      </c>
      <c r="B12" s="119" t="s">
        <v>64</v>
      </c>
      <c r="C12" s="83">
        <v>446</v>
      </c>
      <c r="D12" s="83"/>
      <c r="E12" s="83">
        <v>446</v>
      </c>
      <c r="F12" s="83">
        <v>446</v>
      </c>
      <c r="G12" s="96"/>
      <c r="H12" s="96"/>
      <c r="I12" s="83"/>
      <c r="J12" s="83"/>
      <c r="K12" s="83"/>
      <c r="L12" s="83"/>
      <c r="M12" s="83"/>
      <c r="N12" s="83"/>
      <c r="O12" s="83"/>
    </row>
    <row r="13" spans="1:15" s="70" customFormat="1" ht="27" customHeight="1">
      <c r="A13" s="93" t="s">
        <v>65</v>
      </c>
      <c r="B13" s="119" t="s">
        <v>66</v>
      </c>
      <c r="C13" s="83">
        <v>50</v>
      </c>
      <c r="D13" s="83"/>
      <c r="E13" s="83">
        <v>50</v>
      </c>
      <c r="F13" s="83">
        <v>50</v>
      </c>
      <c r="G13" s="96"/>
      <c r="H13" s="96"/>
      <c r="I13" s="83"/>
      <c r="J13" s="83"/>
      <c r="K13" s="83"/>
      <c r="L13" s="83"/>
      <c r="M13" s="83"/>
      <c r="N13" s="83"/>
      <c r="O13" s="83"/>
    </row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0" customFormat="1" ht="14.25"/>
    <row r="28" s="70" customFormat="1" ht="14.25"/>
    <row r="29" s="70" customFormat="1" ht="14.25"/>
    <row r="30" s="70" customFormat="1" ht="14.25"/>
    <row r="31" s="70" customFormat="1" ht="14.25"/>
    <row r="32" s="70" customFormat="1" ht="14.25"/>
    <row r="33" s="70" customFormat="1" ht="14.25"/>
    <row r="34" s="70" customFormat="1" ht="14.25"/>
    <row r="35" s="70" customFormat="1" ht="14.25"/>
    <row r="36" s="70" customFormat="1" ht="14.25"/>
    <row r="37" s="70" customFormat="1" ht="14.25"/>
    <row r="38" s="70" customFormat="1" ht="14.25"/>
    <row r="39" s="70" customFormat="1" ht="14.25"/>
    <row r="40" s="70" customFormat="1" ht="14.25"/>
    <row r="41" s="70" customFormat="1" ht="14.25"/>
    <row r="42" s="70" customFormat="1" ht="14.25"/>
    <row r="43" s="70" customFormat="1" ht="14.25"/>
    <row r="44" s="70" customFormat="1" ht="14.25"/>
    <row r="45" s="70" customFormat="1" ht="14.25"/>
    <row r="46" s="70" customFormat="1" ht="14.25"/>
    <row r="47" s="70" customFormat="1" ht="14.25"/>
    <row r="48" s="70" customFormat="1" ht="14.25"/>
    <row r="49" s="70" customFormat="1" ht="14.25"/>
    <row r="50" s="70" customFormat="1" ht="14.25"/>
    <row r="51" s="70" customFormat="1" ht="14.25"/>
    <row r="52" s="70" customFormat="1" ht="14.25"/>
    <row r="53" s="70" customFormat="1" ht="14.25"/>
    <row r="54" s="70" customFormat="1" ht="14.25"/>
    <row r="55" s="70" customFormat="1" ht="14.25"/>
    <row r="56" s="70" customFormat="1" ht="14.25"/>
    <row r="57" s="70" customFormat="1" ht="14.25"/>
    <row r="58" s="70" customFormat="1" ht="14.25"/>
    <row r="59" s="70" customFormat="1" ht="14.25"/>
    <row r="60" s="70" customFormat="1" ht="14.25"/>
    <row r="61" s="70" customFormat="1" ht="14.25"/>
    <row r="62" s="70" customFormat="1" ht="14.25"/>
    <row r="63" s="70" customFormat="1" ht="14.25"/>
    <row r="64" s="70" customFormat="1" ht="14.25"/>
    <row r="65" s="70" customFormat="1" ht="14.25"/>
    <row r="66" s="70" customFormat="1" ht="14.25"/>
    <row r="67" s="70" customFormat="1" ht="14.25"/>
    <row r="68" s="70" customFormat="1" ht="14.25"/>
    <row r="69" s="70" customFormat="1" ht="14.25"/>
    <row r="70" s="70" customFormat="1" ht="14.25"/>
    <row r="71" s="70" customFormat="1" ht="14.25"/>
    <row r="72" s="70" customFormat="1" ht="14.25"/>
    <row r="73" s="70" customFormat="1" ht="14.25"/>
    <row r="74" s="70" customFormat="1" ht="14.25"/>
    <row r="75" s="70" customFormat="1" ht="14.25"/>
    <row r="76" s="70" customFormat="1" ht="14.25"/>
    <row r="77" s="70" customFormat="1" ht="14.25"/>
    <row r="78" s="70" customFormat="1" ht="14.25"/>
    <row r="79" s="70" customFormat="1" ht="14.25"/>
    <row r="80" s="70" customFormat="1" ht="14.25"/>
    <row r="81" s="70" customFormat="1" ht="14.25"/>
    <row r="82" s="70" customFormat="1" ht="14.25"/>
    <row r="83" s="70" customFormat="1" ht="14.25"/>
    <row r="84" s="70" customFormat="1" ht="14.25"/>
    <row r="85" s="70" customFormat="1" ht="14.25"/>
    <row r="86" s="70" customFormat="1" ht="14.25"/>
    <row r="87" s="70" customFormat="1" ht="14.25"/>
    <row r="88" s="70" customFormat="1" ht="14.25"/>
    <row r="89" s="70" customFormat="1" ht="14.25"/>
    <row r="90" s="70" customFormat="1" ht="14.25"/>
    <row r="91" s="70" customFormat="1" ht="14.25"/>
    <row r="92" s="70" customFormat="1" ht="14.25"/>
    <row r="93" s="70" customFormat="1" ht="14.25"/>
    <row r="94" s="70" customFormat="1" ht="14.25"/>
    <row r="95" s="70" customFormat="1" ht="14.25"/>
    <row r="96" s="70" customFormat="1" ht="14.25"/>
    <row r="97" s="70" customFormat="1" ht="14.25"/>
    <row r="98" s="70" customFormat="1" ht="14.25"/>
    <row r="99" s="70" customFormat="1" ht="14.25"/>
    <row r="100" s="70" customFormat="1" ht="14.25"/>
    <row r="101" s="70" customFormat="1" ht="14.25"/>
    <row r="102" s="70" customFormat="1" ht="14.25"/>
    <row r="103" s="70" customFormat="1" ht="14.25"/>
    <row r="104" s="70" customFormat="1" ht="14.25"/>
    <row r="105" s="70" customFormat="1" ht="14.25"/>
    <row r="106" s="70" customFormat="1" ht="14.25"/>
    <row r="107" s="70" customFormat="1" ht="14.25"/>
    <row r="108" s="70" customFormat="1" ht="14.25"/>
    <row r="109" s="70" customFormat="1" ht="14.25"/>
    <row r="110" s="70" customFormat="1" ht="14.25"/>
    <row r="111" s="70" customFormat="1" ht="14.25"/>
    <row r="112" s="70" customFormat="1" ht="14.25"/>
    <row r="113" s="70" customFormat="1" ht="14.25"/>
    <row r="114" s="70" customFormat="1" ht="14.25"/>
    <row r="115" s="70" customFormat="1" ht="14.25"/>
    <row r="116" s="70" customFormat="1" ht="14.25"/>
    <row r="117" s="70" customFormat="1" ht="14.25"/>
    <row r="118" s="70" customFormat="1" ht="14.25"/>
    <row r="119" s="70" customFormat="1" ht="14.25"/>
    <row r="120" s="70" customFormat="1" ht="14.25"/>
    <row r="121" s="70" customFormat="1" ht="14.25"/>
    <row r="122" s="70" customFormat="1" ht="14.25"/>
    <row r="123" s="70" customFormat="1" ht="14.25"/>
    <row r="124" s="70" customFormat="1" ht="14.25"/>
    <row r="125" s="70" customFormat="1" ht="14.25"/>
    <row r="126" s="70" customFormat="1" ht="14.25"/>
    <row r="127" s="70" customFormat="1" ht="14.25"/>
    <row r="128" s="70" customFormat="1" ht="14.25"/>
    <row r="129" s="70" customFormat="1" ht="14.25"/>
    <row r="130" s="70" customFormat="1" ht="14.25"/>
    <row r="131" s="70" customFormat="1" ht="14.25"/>
    <row r="132" s="70" customFormat="1" ht="14.25"/>
    <row r="133" s="70" customFormat="1" ht="14.25"/>
    <row r="134" s="70" customFormat="1" ht="14.25"/>
    <row r="135" s="70" customFormat="1" ht="14.25"/>
    <row r="136" s="70" customFormat="1" ht="14.25"/>
    <row r="137" s="70" customFormat="1" ht="14.25"/>
    <row r="138" s="70" customFormat="1" ht="14.25"/>
    <row r="139" s="70" customFormat="1" ht="14.25"/>
    <row r="140" s="70" customFormat="1" ht="14.25"/>
    <row r="141" s="70" customFormat="1" ht="14.25"/>
    <row r="142" s="70" customFormat="1" ht="14.25"/>
    <row r="143" s="70" customFormat="1" ht="14.25"/>
    <row r="144" s="70" customFormat="1" ht="14.25"/>
    <row r="145" s="70" customFormat="1" ht="14.25"/>
    <row r="146" s="70" customFormat="1" ht="14.25"/>
    <row r="147" s="70" customFormat="1" ht="14.25"/>
    <row r="148" s="70" customFormat="1" ht="14.25"/>
    <row r="149" s="70" customFormat="1" ht="14.25"/>
    <row r="150" s="70" customFormat="1" ht="14.25"/>
    <row r="151" s="70" customFormat="1" ht="14.25"/>
    <row r="152" s="70" customFormat="1" ht="14.25"/>
    <row r="153" s="70" customFormat="1" ht="14.25"/>
    <row r="154" s="70" customFormat="1" ht="14.25"/>
    <row r="155" s="70" customFormat="1" ht="14.25"/>
    <row r="156" s="70" customFormat="1" ht="14.25"/>
    <row r="157" s="70" customFormat="1" ht="14.25"/>
    <row r="158" s="70" customFormat="1" ht="14.25"/>
    <row r="159" s="70" customFormat="1" ht="14.25"/>
    <row r="160" s="70" customFormat="1" ht="14.25"/>
    <row r="161" s="70" customFormat="1" ht="14.25"/>
    <row r="162" s="70" customFormat="1" ht="14.25"/>
    <row r="163" s="70" customFormat="1" ht="14.25"/>
    <row r="164" s="70" customFormat="1" ht="14.25"/>
    <row r="165" s="70" customFormat="1" ht="14.25"/>
    <row r="166" s="70" customFormat="1" ht="14.25"/>
    <row r="167" s="70" customFormat="1" ht="14.25"/>
    <row r="168" s="70" customFormat="1" ht="14.25"/>
    <row r="169" s="70" customFormat="1" ht="14.25"/>
    <row r="170" s="70" customFormat="1" ht="14.25"/>
    <row r="171" s="70" customFormat="1" ht="14.25"/>
    <row r="172" s="70" customFormat="1" ht="14.25"/>
    <row r="173" s="70" customFormat="1" ht="14.25"/>
    <row r="174" s="70" customFormat="1" ht="14.25"/>
    <row r="175" s="70" customFormat="1" ht="14.25"/>
    <row r="176" s="70" customFormat="1" ht="14.25"/>
    <row r="177" s="70" customFormat="1" ht="14.25"/>
    <row r="178" s="70" customFormat="1" ht="14.25"/>
    <row r="179" s="70" customFormat="1" ht="14.25"/>
    <row r="180" s="70" customFormat="1" ht="14.25"/>
    <row r="181" s="70" customFormat="1" ht="14.25"/>
    <row r="182" s="70" customFormat="1" ht="14.25"/>
    <row r="183" s="70" customFormat="1" ht="14.25"/>
    <row r="184" s="70" customFormat="1" ht="14.25"/>
    <row r="185" s="70" customFormat="1" ht="14.25"/>
    <row r="186" s="70" customFormat="1" ht="14.25"/>
    <row r="187" s="70" customFormat="1" ht="14.25"/>
    <row r="188" s="70" customFormat="1" ht="14.25"/>
    <row r="189" s="70" customFormat="1" ht="14.25"/>
    <row r="190" s="70" customFormat="1" ht="14.25"/>
    <row r="191" s="70" customFormat="1" ht="14.25"/>
    <row r="192" s="70" customFormat="1" ht="14.25"/>
    <row r="193" s="70" customFormat="1" ht="14.25"/>
    <row r="194" s="70" customFormat="1" ht="14.25"/>
    <row r="195" s="70" customFormat="1" ht="14.25"/>
    <row r="196" s="70" customFormat="1" ht="14.25"/>
    <row r="197" s="70" customFormat="1" ht="14.25"/>
    <row r="198" s="70" customFormat="1" ht="14.25"/>
    <row r="199" s="70" customFormat="1" ht="14.25"/>
    <row r="200" s="70" customFormat="1" ht="14.25"/>
    <row r="201" s="70" customFormat="1" ht="14.25"/>
    <row r="202" s="70" customFormat="1" ht="14.25"/>
    <row r="203" s="70" customFormat="1" ht="14.25"/>
    <row r="204" s="70" customFormat="1" ht="14.25"/>
    <row r="205" s="70" customFormat="1" ht="14.25"/>
    <row r="206" s="70" customFormat="1" ht="14.25"/>
    <row r="207" s="70" customFormat="1" ht="14.25"/>
    <row r="208" s="70" customFormat="1" ht="14.25"/>
    <row r="209" s="70" customFormat="1" ht="14.25"/>
    <row r="210" s="70" customFormat="1" ht="14.25"/>
    <row r="211" s="70" customFormat="1" ht="14.25"/>
    <row r="212" s="70" customFormat="1" ht="14.25"/>
    <row r="213" s="70" customFormat="1" ht="14.25"/>
    <row r="214" s="70" customFormat="1" ht="14.25"/>
    <row r="215" s="70" customFormat="1" ht="14.25"/>
    <row r="216" s="70" customFormat="1" ht="14.25"/>
    <row r="217" s="70" customFormat="1" ht="14.25"/>
    <row r="218" s="70" customFormat="1" ht="14.25"/>
    <row r="219" s="70" customFormat="1" ht="14.25"/>
    <row r="220" s="70" customFormat="1" ht="14.25"/>
    <row r="221" s="70" customFormat="1" ht="14.25"/>
    <row r="222" s="70" customFormat="1" ht="14.25"/>
    <row r="223" s="70" customFormat="1" ht="14.25"/>
    <row r="224" s="70" customFormat="1" ht="14.25"/>
    <row r="225" s="70" customFormat="1" ht="14.25"/>
    <row r="226" s="70" customFormat="1" ht="14.25"/>
    <row r="227" s="70" customFormat="1" ht="14.25"/>
    <row r="228" s="70" customFormat="1" ht="14.25"/>
    <row r="229" s="70" customFormat="1" ht="14.25"/>
    <row r="230" s="70" customFormat="1" ht="14.25"/>
    <row r="231" s="70" customFormat="1" ht="14.25"/>
    <row r="232" s="70" customFormat="1" ht="14.25"/>
    <row r="233" s="70" customFormat="1" ht="14.25"/>
    <row r="234" s="70" customFormat="1" ht="14.25"/>
    <row r="235" s="70" customFormat="1" ht="14.25"/>
    <row r="236" s="70" customFormat="1" ht="14.25"/>
    <row r="237" s="70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300" verticalDpi="3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C11" sqref="C11:C13"/>
    </sheetView>
  </sheetViews>
  <sheetFormatPr defaultColWidth="9.140625" defaultRowHeight="12.75" customHeight="1"/>
  <cols>
    <col min="1" max="1" width="21.8515625" style="70" customWidth="1"/>
    <col min="2" max="2" width="46.421875" style="70" customWidth="1"/>
    <col min="3" max="5" width="29.7109375" style="70" customWidth="1"/>
    <col min="6" max="6" width="9.140625" style="70" customWidth="1"/>
    <col min="7" max="7" width="13.57421875" style="70" customWidth="1"/>
    <col min="8" max="8" width="9.140625" style="70" customWidth="1"/>
    <col min="9" max="16384" width="9.140625" style="71" customWidth="1"/>
  </cols>
  <sheetData>
    <row r="1" spans="1:7" s="70" customFormat="1" ht="21" customHeight="1">
      <c r="A1" s="85"/>
      <c r="B1" s="85"/>
      <c r="C1" s="85"/>
      <c r="D1" s="85"/>
      <c r="E1" s="85"/>
      <c r="F1" s="85"/>
      <c r="G1" s="85"/>
    </row>
    <row r="2" spans="1:7" s="70" customFormat="1" ht="29.25" customHeight="1">
      <c r="A2" s="73" t="s">
        <v>67</v>
      </c>
      <c r="B2" s="73"/>
      <c r="C2" s="73"/>
      <c r="D2" s="73"/>
      <c r="E2" s="73"/>
      <c r="F2" s="86"/>
      <c r="G2" s="86"/>
    </row>
    <row r="3" spans="1:7" s="70" customFormat="1" ht="21" customHeight="1">
      <c r="A3" s="87" t="s">
        <v>68</v>
      </c>
      <c r="B3" s="88"/>
      <c r="C3" s="88"/>
      <c r="D3" s="88"/>
      <c r="E3" s="102" t="s">
        <v>13</v>
      </c>
      <c r="F3" s="85"/>
      <c r="G3" s="85"/>
    </row>
    <row r="4" spans="1:7" s="70" customFormat="1" ht="21" customHeight="1">
      <c r="A4" s="77" t="s">
        <v>69</v>
      </c>
      <c r="B4" s="77"/>
      <c r="C4" s="115" t="s">
        <v>40</v>
      </c>
      <c r="D4" s="89" t="s">
        <v>70</v>
      </c>
      <c r="E4" s="77" t="s">
        <v>71</v>
      </c>
      <c r="F4" s="85"/>
      <c r="G4" s="85"/>
    </row>
    <row r="5" spans="1:7" s="70" customFormat="1" ht="21" customHeight="1">
      <c r="A5" s="77" t="s">
        <v>72</v>
      </c>
      <c r="B5" s="77" t="s">
        <v>73</v>
      </c>
      <c r="C5" s="115"/>
      <c r="D5" s="89"/>
      <c r="E5" s="77"/>
      <c r="F5" s="85"/>
      <c r="G5" s="85"/>
    </row>
    <row r="6" spans="1:7" s="70" customFormat="1" ht="21" customHeight="1">
      <c r="A6" s="91" t="s">
        <v>54</v>
      </c>
      <c r="B6" s="91" t="s">
        <v>54</v>
      </c>
      <c r="C6" s="91">
        <v>1</v>
      </c>
      <c r="D6" s="92">
        <f>C6+1</f>
        <v>2</v>
      </c>
      <c r="E6" s="92">
        <f>D6+1</f>
        <v>3</v>
      </c>
      <c r="F6" s="85"/>
      <c r="G6" s="85"/>
    </row>
    <row r="7" spans="1:7" s="70" customFormat="1" ht="27" customHeight="1">
      <c r="A7" s="96"/>
      <c r="B7" s="96" t="s">
        <v>40</v>
      </c>
      <c r="C7" s="96">
        <v>1105.116014</v>
      </c>
      <c r="D7" s="96">
        <v>222.837254</v>
      </c>
      <c r="E7" s="96">
        <v>882.27876</v>
      </c>
      <c r="F7" s="85"/>
      <c r="G7" s="85"/>
    </row>
    <row r="8" spans="1:5" s="70" customFormat="1" ht="27" customHeight="1">
      <c r="A8" s="96" t="s">
        <v>55</v>
      </c>
      <c r="B8" s="96" t="s">
        <v>56</v>
      </c>
      <c r="C8" s="96">
        <v>1105.116014</v>
      </c>
      <c r="D8" s="96">
        <v>222.837254</v>
      </c>
      <c r="E8" s="96">
        <v>882.27876</v>
      </c>
    </row>
    <row r="9" spans="1:5" s="70" customFormat="1" ht="27" customHeight="1">
      <c r="A9" s="96" t="s">
        <v>57</v>
      </c>
      <c r="B9" s="96" t="s">
        <v>58</v>
      </c>
      <c r="C9" s="96">
        <v>1105.116014</v>
      </c>
      <c r="D9" s="96">
        <v>222.837254</v>
      </c>
      <c r="E9" s="96">
        <v>882.27876</v>
      </c>
    </row>
    <row r="10" spans="1:5" s="70" customFormat="1" ht="27" customHeight="1">
      <c r="A10" s="96" t="s">
        <v>59</v>
      </c>
      <c r="B10" s="96" t="s">
        <v>60</v>
      </c>
      <c r="C10" s="96">
        <v>310.406178</v>
      </c>
      <c r="D10" s="96">
        <v>222.837254</v>
      </c>
      <c r="E10" s="96">
        <v>87.568924</v>
      </c>
    </row>
    <row r="11" spans="1:5" s="70" customFormat="1" ht="27" customHeight="1">
      <c r="A11" s="96" t="s">
        <v>61</v>
      </c>
      <c r="B11" s="96" t="s">
        <v>62</v>
      </c>
      <c r="C11" s="96">
        <v>298.709836</v>
      </c>
      <c r="D11" s="96"/>
      <c r="E11" s="96">
        <v>298.709836</v>
      </c>
    </row>
    <row r="12" spans="1:5" s="70" customFormat="1" ht="27" customHeight="1">
      <c r="A12" s="96" t="s">
        <v>63</v>
      </c>
      <c r="B12" s="96" t="s">
        <v>64</v>
      </c>
      <c r="C12" s="96">
        <v>446</v>
      </c>
      <c r="D12" s="96"/>
      <c r="E12" s="96">
        <v>446</v>
      </c>
    </row>
    <row r="13" spans="1:5" s="70" customFormat="1" ht="27" customHeight="1">
      <c r="A13" s="96" t="s">
        <v>65</v>
      </c>
      <c r="B13" s="96" t="s">
        <v>66</v>
      </c>
      <c r="C13" s="96">
        <v>50</v>
      </c>
      <c r="D13" s="96"/>
      <c r="E13" s="96">
        <v>50</v>
      </c>
    </row>
    <row r="14" spans="1:5" s="70" customFormat="1" ht="21" customHeight="1">
      <c r="A14" s="110"/>
      <c r="B14" s="110"/>
      <c r="C14" s="110"/>
      <c r="D14" s="110"/>
      <c r="E14" s="110"/>
    </row>
    <row r="15" s="70" customFormat="1" ht="21" customHeight="1"/>
    <row r="16" s="70" customFormat="1" ht="21" customHeight="1">
      <c r="C16" s="113"/>
    </row>
    <row r="17" s="70" customFormat="1" ht="21" customHeight="1">
      <c r="E17" s="113"/>
    </row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C55" sqref="C55"/>
    </sheetView>
  </sheetViews>
  <sheetFormatPr defaultColWidth="9.140625" defaultRowHeight="12.75" customHeight="1"/>
  <cols>
    <col min="1" max="1" width="32.57421875" style="70" customWidth="1"/>
    <col min="2" max="2" width="22.8515625" style="70" customWidth="1"/>
    <col min="3" max="3" width="36.00390625" style="70" customWidth="1"/>
    <col min="4" max="4" width="23.00390625" style="70" customWidth="1"/>
    <col min="5" max="5" width="21.57421875" style="70" customWidth="1"/>
    <col min="6" max="7" width="23.57421875" style="70" customWidth="1"/>
    <col min="8" max="34" width="9.140625" style="70" customWidth="1"/>
    <col min="35" max="16384" width="9.140625" style="71" customWidth="1"/>
  </cols>
  <sheetData>
    <row r="1" spans="1:7" s="70" customFormat="1" ht="19.5" customHeight="1">
      <c r="A1" s="85"/>
      <c r="B1" s="97"/>
      <c r="C1" s="85"/>
      <c r="D1" s="85"/>
      <c r="E1" s="85"/>
      <c r="F1" s="98"/>
      <c r="G1" s="88"/>
    </row>
    <row r="2" spans="1:7" s="70" customFormat="1" ht="29.25" customHeight="1">
      <c r="A2" s="99" t="s">
        <v>74</v>
      </c>
      <c r="B2" s="100"/>
      <c r="C2" s="99"/>
      <c r="D2" s="99"/>
      <c r="E2" s="99"/>
      <c r="F2" s="99"/>
      <c r="G2" s="88"/>
    </row>
    <row r="3" spans="1:7" s="70" customFormat="1" ht="17.25" customHeight="1">
      <c r="A3" s="87" t="s">
        <v>37</v>
      </c>
      <c r="B3" s="101"/>
      <c r="C3" s="88"/>
      <c r="D3" s="88"/>
      <c r="E3" s="88"/>
      <c r="F3" s="76"/>
      <c r="G3" s="102" t="s">
        <v>13</v>
      </c>
    </row>
    <row r="4" spans="1:7" s="70" customFormat="1" ht="17.25" customHeight="1">
      <c r="A4" s="77" t="s">
        <v>14</v>
      </c>
      <c r="B4" s="77"/>
      <c r="C4" s="77" t="s">
        <v>75</v>
      </c>
      <c r="D4" s="77"/>
      <c r="E4" s="77"/>
      <c r="F4" s="77"/>
      <c r="G4" s="77"/>
    </row>
    <row r="5" spans="1:7" s="70" customFormat="1" ht="17.25" customHeight="1">
      <c r="A5" s="77" t="s">
        <v>16</v>
      </c>
      <c r="B5" s="103" t="s">
        <v>17</v>
      </c>
      <c r="C5" s="90" t="s">
        <v>18</v>
      </c>
      <c r="D5" s="90" t="s">
        <v>40</v>
      </c>
      <c r="E5" s="90" t="s">
        <v>76</v>
      </c>
      <c r="F5" s="90" t="s">
        <v>77</v>
      </c>
      <c r="G5" s="104" t="s">
        <v>78</v>
      </c>
    </row>
    <row r="6" spans="1:7" s="70" customFormat="1" ht="17.25" customHeight="1">
      <c r="A6" s="105" t="s">
        <v>19</v>
      </c>
      <c r="B6" s="96">
        <v>675.9</v>
      </c>
      <c r="C6" s="96" t="s">
        <v>79</v>
      </c>
      <c r="D6" s="106">
        <f>IF(ISBLANK('[1]财拨总表（引用）'!B6)," ",'[1]财拨总表（引用）'!B6)</f>
        <v>675.9</v>
      </c>
      <c r="E6" s="106">
        <f>IF(ISBLANK('[1]财拨总表（引用）'!C6)," ",'[1]财拨总表（引用）'!C6)</f>
        <v>675.9</v>
      </c>
      <c r="F6" s="106" t="str">
        <f>IF(ISBLANK('[1]财拨总表（引用）'!D6)," ",'[1]财拨总表（引用）'!D6)</f>
        <v> </v>
      </c>
      <c r="G6" s="107" t="str">
        <f>IF(ISBLANK('[1]财拨总表（引用）'!E6)," ",'[1]财拨总表（引用）'!E6)</f>
        <v> </v>
      </c>
    </row>
    <row r="7" spans="1:7" s="70" customFormat="1" ht="17.25" customHeight="1">
      <c r="A7" s="105" t="s">
        <v>80</v>
      </c>
      <c r="B7" s="96">
        <v>675.9</v>
      </c>
      <c r="C7" s="108" t="str">
        <f>IF(ISBLANK('[1]财拨总表（引用）'!A7)," ",'[1]财拨总表（引用）'!A7)</f>
        <v>公共安全支出</v>
      </c>
      <c r="D7" s="108">
        <f>IF(ISBLANK('[1]财拨总表（引用）'!B7)," ",'[1]财拨总表（引用）'!B7)</f>
        <v>675.9</v>
      </c>
      <c r="E7" s="106">
        <f>IF(ISBLANK('[1]财拨总表（引用）'!C7)," ",'[1]财拨总表（引用）'!C7)</f>
        <v>675.9</v>
      </c>
      <c r="F7" s="106" t="str">
        <f>IF(ISBLANK('[1]财拨总表（引用）'!D7)," ",'[1]财拨总表（引用）'!D7)</f>
        <v> </v>
      </c>
      <c r="G7" s="107"/>
    </row>
    <row r="8" spans="1:7" s="70" customFormat="1" ht="17.25" customHeight="1">
      <c r="A8" s="105" t="s">
        <v>81</v>
      </c>
      <c r="B8" s="96"/>
      <c r="C8" s="108" t="str">
        <f>IF(ISBLANK('[1]财拨总表（引用）'!A8)," ",'[1]财拨总表（引用）'!A8)</f>
        <v> </v>
      </c>
      <c r="D8" s="106" t="str">
        <f>IF(ISBLANK('[1]财拨总表（引用）'!B8)," ",'[1]财拨总表（引用）'!B8)</f>
        <v> </v>
      </c>
      <c r="E8" s="106" t="str">
        <f>IF(ISBLANK('[1]财拨总表（引用）'!C8)," ",'[1]财拨总表（引用）'!C8)</f>
        <v> </v>
      </c>
      <c r="F8" s="106" t="str">
        <f>IF(ISBLANK('[1]财拨总表（引用）'!D8)," ",'[1]财拨总表（引用）'!D8)</f>
        <v> </v>
      </c>
      <c r="G8" s="107"/>
    </row>
    <row r="9" spans="1:7" s="70" customFormat="1" ht="17.25" customHeight="1">
      <c r="A9" s="105" t="s">
        <v>82</v>
      </c>
      <c r="B9" s="83"/>
      <c r="C9" s="108" t="str">
        <f>IF(ISBLANK('[1]财拨总表（引用）'!A9)," ",'[1]财拨总表（引用）'!A9)</f>
        <v> </v>
      </c>
      <c r="D9" s="106" t="str">
        <f>IF(ISBLANK('[1]财拨总表（引用）'!B9)," ",'[1]财拨总表（引用）'!B9)</f>
        <v> </v>
      </c>
      <c r="E9" s="106" t="str">
        <f>IF(ISBLANK('[1]财拨总表（引用）'!C9)," ",'[1]财拨总表（引用）'!C9)</f>
        <v> </v>
      </c>
      <c r="F9" s="106" t="str">
        <f>IF(ISBLANK('[1]财拨总表（引用）'!D9)," ",'[1]财拨总表（引用）'!D9)</f>
        <v> </v>
      </c>
      <c r="G9" s="107"/>
    </row>
    <row r="10" spans="1:7" s="70" customFormat="1" ht="17.25" customHeight="1">
      <c r="A10" s="105"/>
      <c r="B10" s="109"/>
      <c r="C10" s="108" t="str">
        <f>IF(ISBLANK('[1]财拨总表（引用）'!A10)," ",'[1]财拨总表（引用）'!A10)</f>
        <v> </v>
      </c>
      <c r="D10" s="106" t="str">
        <f>IF(ISBLANK('[1]财拨总表（引用）'!B10)," ",'[1]财拨总表（引用）'!B10)</f>
        <v> </v>
      </c>
      <c r="E10" s="106" t="str">
        <f>IF(ISBLANK('[1]财拨总表（引用）'!C10)," ",'[1]财拨总表（引用）'!C10)</f>
        <v> </v>
      </c>
      <c r="F10" s="106" t="str">
        <f>IF(ISBLANK('[1]财拨总表（引用）'!D10)," ",'[1]财拨总表（引用）'!D10)</f>
        <v> </v>
      </c>
      <c r="G10" s="107"/>
    </row>
    <row r="11" spans="1:7" s="70" customFormat="1" ht="17.25" customHeight="1">
      <c r="A11" s="105"/>
      <c r="B11" s="109"/>
      <c r="C11" s="108" t="str">
        <f>IF(ISBLANK('[1]财拨总表（引用）'!A11)," ",'[1]财拨总表（引用）'!A11)</f>
        <v> </v>
      </c>
      <c r="D11" s="106" t="str">
        <f>IF(ISBLANK('[1]财拨总表（引用）'!B11)," ",'[1]财拨总表（引用）'!B11)</f>
        <v> </v>
      </c>
      <c r="E11" s="106" t="str">
        <f>IF(ISBLANK('[1]财拨总表（引用）'!C11)," ",'[1]财拨总表（引用）'!C11)</f>
        <v> </v>
      </c>
      <c r="F11" s="106" t="str">
        <f>IF(ISBLANK('[1]财拨总表（引用）'!D11)," ",'[1]财拨总表（引用）'!D11)</f>
        <v> </v>
      </c>
      <c r="G11" s="107"/>
    </row>
    <row r="12" spans="1:7" s="70" customFormat="1" ht="17.25" customHeight="1">
      <c r="A12" s="105"/>
      <c r="B12" s="109"/>
      <c r="C12" s="108" t="str">
        <f>IF(ISBLANK('[1]财拨总表（引用）'!A12)," ",'[1]财拨总表（引用）'!A12)</f>
        <v> </v>
      </c>
      <c r="D12" s="106" t="str">
        <f>IF(ISBLANK('[1]财拨总表（引用）'!B12)," ",'[1]财拨总表（引用）'!B12)</f>
        <v> </v>
      </c>
      <c r="E12" s="106" t="str">
        <f>IF(ISBLANK('[1]财拨总表（引用）'!C12)," ",'[1]财拨总表（引用）'!C12)</f>
        <v> </v>
      </c>
      <c r="F12" s="106" t="str">
        <f>IF(ISBLANK('[1]财拨总表（引用）'!D12)," ",'[1]财拨总表（引用）'!D12)</f>
        <v> </v>
      </c>
      <c r="G12" s="107"/>
    </row>
    <row r="13" spans="1:7" s="70" customFormat="1" ht="17.25" customHeight="1">
      <c r="A13" s="105"/>
      <c r="B13" s="109"/>
      <c r="C13" s="108" t="str">
        <f>IF(ISBLANK('[1]财拨总表（引用）'!A13)," ",'[1]财拨总表（引用）'!A13)</f>
        <v> </v>
      </c>
      <c r="D13" s="106" t="str">
        <f>IF(ISBLANK('[1]财拨总表（引用）'!B13)," ",'[1]财拨总表（引用）'!B13)</f>
        <v> </v>
      </c>
      <c r="E13" s="106" t="str">
        <f>IF(ISBLANK('[1]财拨总表（引用）'!C13)," ",'[1]财拨总表（引用）'!C13)</f>
        <v> </v>
      </c>
      <c r="F13" s="106" t="str">
        <f>IF(ISBLANK('[1]财拨总表（引用）'!D13)," ",'[1]财拨总表（引用）'!D13)</f>
        <v> </v>
      </c>
      <c r="G13" s="107"/>
    </row>
    <row r="14" spans="1:7" s="70" customFormat="1" ht="17.25" customHeight="1">
      <c r="A14" s="105"/>
      <c r="B14" s="109"/>
      <c r="C14" s="108" t="str">
        <f>IF(ISBLANK('[1]财拨总表（引用）'!A14)," ",'[1]财拨总表（引用）'!A14)</f>
        <v> </v>
      </c>
      <c r="D14" s="106" t="str">
        <f>IF(ISBLANK('[1]财拨总表（引用）'!B14)," ",'[1]财拨总表（引用）'!B14)</f>
        <v> </v>
      </c>
      <c r="E14" s="106" t="str">
        <f>IF(ISBLANK('[1]财拨总表（引用）'!C14)," ",'[1]财拨总表（引用）'!C14)</f>
        <v> </v>
      </c>
      <c r="F14" s="106" t="str">
        <f>IF(ISBLANK('[1]财拨总表（引用）'!D14)," ",'[1]财拨总表（引用）'!D14)</f>
        <v> </v>
      </c>
      <c r="G14" s="107"/>
    </row>
    <row r="15" spans="1:7" s="70" customFormat="1" ht="17.25" customHeight="1">
      <c r="A15" s="105"/>
      <c r="B15" s="109"/>
      <c r="C15" s="108" t="str">
        <f>IF(ISBLANK('[1]财拨总表（引用）'!A15)," ",'[1]财拨总表（引用）'!A15)</f>
        <v> </v>
      </c>
      <c r="D15" s="106" t="str">
        <f>IF(ISBLANK('[1]财拨总表（引用）'!B15)," ",'[1]财拨总表（引用）'!B15)</f>
        <v> </v>
      </c>
      <c r="E15" s="106" t="str">
        <f>IF(ISBLANK('[1]财拨总表（引用）'!C15)," ",'[1]财拨总表（引用）'!C15)</f>
        <v> </v>
      </c>
      <c r="F15" s="106" t="str">
        <f>IF(ISBLANK('[1]财拨总表（引用）'!D15)," ",'[1]财拨总表（引用）'!D15)</f>
        <v> </v>
      </c>
      <c r="G15" s="107"/>
    </row>
    <row r="16" spans="1:7" s="70" customFormat="1" ht="17.25" customHeight="1">
      <c r="A16" s="105"/>
      <c r="B16" s="109"/>
      <c r="C16" s="108" t="str">
        <f>IF(ISBLANK('[1]财拨总表（引用）'!A16)," ",'[1]财拨总表（引用）'!A16)</f>
        <v> </v>
      </c>
      <c r="D16" s="106" t="str">
        <f>IF(ISBLANK('[1]财拨总表（引用）'!B16)," ",'[1]财拨总表（引用）'!B16)</f>
        <v> </v>
      </c>
      <c r="E16" s="106" t="str">
        <f>IF(ISBLANK('[1]财拨总表（引用）'!C16)," ",'[1]财拨总表（引用）'!C16)</f>
        <v> </v>
      </c>
      <c r="F16" s="106" t="str">
        <f>IF(ISBLANK('[1]财拨总表（引用）'!D16)," ",'[1]财拨总表（引用）'!D16)</f>
        <v> </v>
      </c>
      <c r="G16" s="107"/>
    </row>
    <row r="17" spans="1:7" s="70" customFormat="1" ht="17.25" customHeight="1">
      <c r="A17" s="107"/>
      <c r="B17" s="109"/>
      <c r="C17" s="108" t="str">
        <f>IF(ISBLANK('[1]财拨总表（引用）'!A17)," ",'[1]财拨总表（引用）'!A17)</f>
        <v> </v>
      </c>
      <c r="D17" s="106" t="str">
        <f>IF(ISBLANK('[1]财拨总表（引用）'!B17)," ",'[1]财拨总表（引用）'!B17)</f>
        <v> </v>
      </c>
      <c r="E17" s="106" t="str">
        <f>IF(ISBLANK('[1]财拨总表（引用）'!C17)," ",'[1]财拨总表（引用）'!C17)</f>
        <v> </v>
      </c>
      <c r="F17" s="106" t="str">
        <f>IF(ISBLANK('[1]财拨总表（引用）'!D17)," ",'[1]财拨总表（引用）'!D17)</f>
        <v> </v>
      </c>
      <c r="G17" s="107"/>
    </row>
    <row r="18" spans="1:7" s="70" customFormat="1" ht="17.25" customHeight="1">
      <c r="A18" s="105"/>
      <c r="B18" s="109"/>
      <c r="C18" s="108" t="str">
        <f>IF(ISBLANK('[1]财拨总表（引用）'!A18)," ",'[1]财拨总表（引用）'!A18)</f>
        <v> </v>
      </c>
      <c r="D18" s="106" t="str">
        <f>IF(ISBLANK('[1]财拨总表（引用）'!B18)," ",'[1]财拨总表（引用）'!B18)</f>
        <v> </v>
      </c>
      <c r="E18" s="106" t="str">
        <f>IF(ISBLANK('[1]财拨总表（引用）'!C18)," ",'[1]财拨总表（引用）'!C18)</f>
        <v> </v>
      </c>
      <c r="F18" s="106" t="str">
        <f>IF(ISBLANK('[1]财拨总表（引用）'!D18)," ",'[1]财拨总表（引用）'!D18)</f>
        <v> </v>
      </c>
      <c r="G18" s="107"/>
    </row>
    <row r="19" spans="1:7" s="70" customFormat="1" ht="17.25" customHeight="1">
      <c r="A19" s="105"/>
      <c r="B19" s="109"/>
      <c r="C19" s="108" t="str">
        <f>IF(ISBLANK('[1]财拨总表（引用）'!A19)," ",'[1]财拨总表（引用）'!A19)</f>
        <v> </v>
      </c>
      <c r="D19" s="106" t="str">
        <f>IF(ISBLANK('[1]财拨总表（引用）'!B19)," ",'[1]财拨总表（引用）'!B19)</f>
        <v> </v>
      </c>
      <c r="E19" s="106" t="str">
        <f>IF(ISBLANK('[1]财拨总表（引用）'!C19)," ",'[1]财拨总表（引用）'!C19)</f>
        <v> </v>
      </c>
      <c r="F19" s="106" t="str">
        <f>IF(ISBLANK('[1]财拨总表（引用）'!D19)," ",'[1]财拨总表（引用）'!D19)</f>
        <v> </v>
      </c>
      <c r="G19" s="107"/>
    </row>
    <row r="20" spans="1:7" s="70" customFormat="1" ht="17.25" customHeight="1">
      <c r="A20" s="105"/>
      <c r="B20" s="109"/>
      <c r="C20" s="108" t="str">
        <f>IF(ISBLANK('[1]财拨总表（引用）'!A20)," ",'[1]财拨总表（引用）'!A20)</f>
        <v> </v>
      </c>
      <c r="D20" s="106" t="str">
        <f>IF(ISBLANK('[1]财拨总表（引用）'!B20)," ",'[1]财拨总表（引用）'!B20)</f>
        <v> </v>
      </c>
      <c r="E20" s="106" t="str">
        <f>IF(ISBLANK('[1]财拨总表（引用）'!C20)," ",'[1]财拨总表（引用）'!C20)</f>
        <v> </v>
      </c>
      <c r="F20" s="106" t="str">
        <f>IF(ISBLANK('[1]财拨总表（引用）'!D20)," ",'[1]财拨总表（引用）'!D20)</f>
        <v> </v>
      </c>
      <c r="G20" s="107"/>
    </row>
    <row r="21" spans="1:7" s="70" customFormat="1" ht="17.25" customHeight="1">
      <c r="A21" s="105"/>
      <c r="B21" s="109"/>
      <c r="C21" s="108" t="str">
        <f>IF(ISBLANK('[1]财拨总表（引用）'!A21)," ",'[1]财拨总表（引用）'!A21)</f>
        <v> </v>
      </c>
      <c r="D21" s="106" t="str">
        <f>IF(ISBLANK('[1]财拨总表（引用）'!B21)," ",'[1]财拨总表（引用）'!B21)</f>
        <v> </v>
      </c>
      <c r="E21" s="106" t="str">
        <f>IF(ISBLANK('[1]财拨总表（引用）'!C21)," ",'[1]财拨总表（引用）'!C21)</f>
        <v> </v>
      </c>
      <c r="F21" s="106" t="str">
        <f>IF(ISBLANK('[1]财拨总表（引用）'!D21)," ",'[1]财拨总表（引用）'!D21)</f>
        <v> </v>
      </c>
      <c r="G21" s="107"/>
    </row>
    <row r="22" spans="1:7" s="70" customFormat="1" ht="17.25" customHeight="1">
      <c r="A22" s="105"/>
      <c r="B22" s="109"/>
      <c r="C22" s="108" t="str">
        <f>IF(ISBLANK('[1]财拨总表（引用）'!A22)," ",'[1]财拨总表（引用）'!A22)</f>
        <v> </v>
      </c>
      <c r="D22" s="106" t="str">
        <f>IF(ISBLANK('[1]财拨总表（引用）'!B22)," ",'[1]财拨总表（引用）'!B22)</f>
        <v> </v>
      </c>
      <c r="E22" s="106" t="str">
        <f>IF(ISBLANK('[1]财拨总表（引用）'!C22)," ",'[1]财拨总表（引用）'!C22)</f>
        <v> </v>
      </c>
      <c r="F22" s="106" t="str">
        <f>IF(ISBLANK('[1]财拨总表（引用）'!D22)," ",'[1]财拨总表（引用）'!D22)</f>
        <v> </v>
      </c>
      <c r="G22" s="107"/>
    </row>
    <row r="23" spans="1:7" s="70" customFormat="1" ht="17.25" customHeight="1">
      <c r="A23" s="105"/>
      <c r="B23" s="109"/>
      <c r="C23" s="108" t="str">
        <f>IF(ISBLANK('[1]财拨总表（引用）'!A23)," ",'[1]财拨总表（引用）'!A23)</f>
        <v> </v>
      </c>
      <c r="D23" s="106" t="str">
        <f>IF(ISBLANK('[1]财拨总表（引用）'!B23)," ",'[1]财拨总表（引用）'!B23)</f>
        <v> </v>
      </c>
      <c r="E23" s="106" t="str">
        <f>IF(ISBLANK('[1]财拨总表（引用）'!C23)," ",'[1]财拨总表（引用）'!C23)</f>
        <v> </v>
      </c>
      <c r="F23" s="106" t="str">
        <f>IF(ISBLANK('[1]财拨总表（引用）'!D23)," ",'[1]财拨总表（引用）'!D23)</f>
        <v> </v>
      </c>
      <c r="G23" s="107"/>
    </row>
    <row r="24" spans="1:7" s="70" customFormat="1" ht="19.5" customHeight="1">
      <c r="A24" s="105"/>
      <c r="B24" s="109"/>
      <c r="C24" s="108" t="str">
        <f>IF(ISBLANK('[1]财拨总表（引用）'!A24)," ",'[1]财拨总表（引用）'!A24)</f>
        <v> </v>
      </c>
      <c r="D24" s="106" t="str">
        <f>IF(ISBLANK('[1]财拨总表（引用）'!B24)," ",'[1]财拨总表（引用）'!B24)</f>
        <v> </v>
      </c>
      <c r="E24" s="106" t="str">
        <f>IF(ISBLANK('[1]财拨总表（引用）'!C24)," ",'[1]财拨总表（引用）'!C24)</f>
        <v> </v>
      </c>
      <c r="F24" s="106" t="str">
        <f>IF(ISBLANK('[1]财拨总表（引用）'!D24)," ",'[1]财拨总表（引用）'!D24)</f>
        <v> </v>
      </c>
      <c r="G24" s="107"/>
    </row>
    <row r="25" spans="1:7" s="70" customFormat="1" ht="19.5" customHeight="1">
      <c r="A25" s="105"/>
      <c r="B25" s="109"/>
      <c r="C25" s="108" t="str">
        <f>IF(ISBLANK('[1]财拨总表（引用）'!A25)," ",'[1]财拨总表（引用）'!A25)</f>
        <v> </v>
      </c>
      <c r="D25" s="106" t="str">
        <f>IF(ISBLANK('[1]财拨总表（引用）'!B25)," ",'[1]财拨总表（引用）'!B25)</f>
        <v> </v>
      </c>
      <c r="E25" s="106" t="str">
        <f>IF(ISBLANK('[1]财拨总表（引用）'!C25)," ",'[1]财拨总表（引用）'!C25)</f>
        <v> </v>
      </c>
      <c r="F25" s="106" t="str">
        <f>IF(ISBLANK('[1]财拨总表（引用）'!D25)," ",'[1]财拨总表（引用）'!D25)</f>
        <v> </v>
      </c>
      <c r="G25" s="107"/>
    </row>
    <row r="26" spans="1:7" s="70" customFormat="1" ht="19.5" customHeight="1">
      <c r="A26" s="105"/>
      <c r="B26" s="109"/>
      <c r="C26" s="108" t="str">
        <f>IF(ISBLANK('[1]财拨总表（引用）'!A26)," ",'[1]财拨总表（引用）'!A26)</f>
        <v> </v>
      </c>
      <c r="D26" s="106" t="str">
        <f>IF(ISBLANK('[1]财拨总表（引用）'!B26)," ",'[1]财拨总表（引用）'!B26)</f>
        <v> </v>
      </c>
      <c r="E26" s="106" t="str">
        <f>IF(ISBLANK('[1]财拨总表（引用）'!C26)," ",'[1]财拨总表（引用）'!C26)</f>
        <v> </v>
      </c>
      <c r="F26" s="106" t="str">
        <f>IF(ISBLANK('[1]财拨总表（引用）'!D26)," ",'[1]财拨总表（引用）'!D26)</f>
        <v> </v>
      </c>
      <c r="G26" s="107"/>
    </row>
    <row r="27" spans="1:7" s="70" customFormat="1" ht="19.5" customHeight="1">
      <c r="A27" s="105"/>
      <c r="B27" s="109"/>
      <c r="C27" s="108" t="str">
        <f>IF(ISBLANK('[1]财拨总表（引用）'!A27)," ",'[1]财拨总表（引用）'!A27)</f>
        <v> </v>
      </c>
      <c r="D27" s="106" t="str">
        <f>IF(ISBLANK('[1]财拨总表（引用）'!B27)," ",'[1]财拨总表（引用）'!B27)</f>
        <v> </v>
      </c>
      <c r="E27" s="106" t="str">
        <f>IF(ISBLANK('[1]财拨总表（引用）'!C27)," ",'[1]财拨总表（引用）'!C27)</f>
        <v> </v>
      </c>
      <c r="F27" s="106" t="str">
        <f>IF(ISBLANK('[1]财拨总表（引用）'!D27)," ",'[1]财拨总表（引用）'!D27)</f>
        <v> </v>
      </c>
      <c r="G27" s="107"/>
    </row>
    <row r="28" spans="1:7" s="70" customFormat="1" ht="19.5" customHeight="1">
      <c r="A28" s="105"/>
      <c r="B28" s="109"/>
      <c r="C28" s="108" t="str">
        <f>IF(ISBLANK('[1]财拨总表（引用）'!A28)," ",'[1]财拨总表（引用）'!A28)</f>
        <v> </v>
      </c>
      <c r="D28" s="106" t="str">
        <f>IF(ISBLANK('[1]财拨总表（引用）'!B28)," ",'[1]财拨总表（引用）'!B28)</f>
        <v> </v>
      </c>
      <c r="E28" s="106" t="str">
        <f>IF(ISBLANK('[1]财拨总表（引用）'!C28)," ",'[1]财拨总表（引用）'!C28)</f>
        <v> </v>
      </c>
      <c r="F28" s="106" t="str">
        <f>IF(ISBLANK('[1]财拨总表（引用）'!D28)," ",'[1]财拨总表（引用）'!D28)</f>
        <v> </v>
      </c>
      <c r="G28" s="107"/>
    </row>
    <row r="29" spans="1:7" s="70" customFormat="1" ht="19.5" customHeight="1">
      <c r="A29" s="105"/>
      <c r="B29" s="109"/>
      <c r="C29" s="108" t="str">
        <f>IF(ISBLANK('[1]财拨总表（引用）'!A29)," ",'[1]财拨总表（引用）'!A29)</f>
        <v> </v>
      </c>
      <c r="D29" s="106" t="str">
        <f>IF(ISBLANK('[1]财拨总表（引用）'!B29)," ",'[1]财拨总表（引用）'!B29)</f>
        <v> </v>
      </c>
      <c r="E29" s="106" t="str">
        <f>IF(ISBLANK('[1]财拨总表（引用）'!C29)," ",'[1]财拨总表（引用）'!C29)</f>
        <v> </v>
      </c>
      <c r="F29" s="106" t="str">
        <f>IF(ISBLANK('[1]财拨总表（引用）'!D29)," ",'[1]财拨总表（引用）'!D29)</f>
        <v> </v>
      </c>
      <c r="G29" s="107"/>
    </row>
    <row r="30" spans="1:7" s="70" customFormat="1" ht="19.5" customHeight="1">
      <c r="A30" s="105"/>
      <c r="B30" s="109"/>
      <c r="C30" s="108" t="str">
        <f>IF(ISBLANK('[1]财拨总表（引用）'!A30)," ",'[1]财拨总表（引用）'!A30)</f>
        <v> </v>
      </c>
      <c r="D30" s="106" t="str">
        <f>IF(ISBLANK('[1]财拨总表（引用）'!B30)," ",'[1]财拨总表（引用）'!B30)</f>
        <v> </v>
      </c>
      <c r="E30" s="106" t="str">
        <f>IF(ISBLANK('[1]财拨总表（引用）'!C30)," ",'[1]财拨总表（引用）'!C30)</f>
        <v> </v>
      </c>
      <c r="F30" s="106" t="str">
        <f>IF(ISBLANK('[1]财拨总表（引用）'!D30)," ",'[1]财拨总表（引用）'!D30)</f>
        <v> </v>
      </c>
      <c r="G30" s="107"/>
    </row>
    <row r="31" spans="1:7" s="70" customFormat="1" ht="19.5" customHeight="1">
      <c r="A31" s="105"/>
      <c r="B31" s="109"/>
      <c r="C31" s="108" t="str">
        <f>IF(ISBLANK('[1]财拨总表（引用）'!A31)," ",'[1]财拨总表（引用）'!A31)</f>
        <v> </v>
      </c>
      <c r="D31" s="106" t="str">
        <f>IF(ISBLANK('[1]财拨总表（引用）'!B31)," ",'[1]财拨总表（引用）'!B31)</f>
        <v> </v>
      </c>
      <c r="E31" s="106" t="str">
        <f>IF(ISBLANK('[1]财拨总表（引用）'!C31)," ",'[1]财拨总表（引用）'!C31)</f>
        <v> </v>
      </c>
      <c r="F31" s="106" t="str">
        <f>IF(ISBLANK('[1]财拨总表（引用）'!D31)," ",'[1]财拨总表（引用）'!D31)</f>
        <v> </v>
      </c>
      <c r="G31" s="107"/>
    </row>
    <row r="32" spans="1:7" s="70" customFormat="1" ht="19.5" customHeight="1">
      <c r="A32" s="105"/>
      <c r="B32" s="109"/>
      <c r="C32" s="108" t="str">
        <f>IF(ISBLANK('[1]财拨总表（引用）'!A32)," ",'[1]财拨总表（引用）'!A32)</f>
        <v> </v>
      </c>
      <c r="D32" s="106" t="str">
        <f>IF(ISBLANK('[1]财拨总表（引用）'!B32)," ",'[1]财拨总表（引用）'!B32)</f>
        <v> </v>
      </c>
      <c r="E32" s="106" t="str">
        <f>IF(ISBLANK('[1]财拨总表（引用）'!C32)," ",'[1]财拨总表（引用）'!C32)</f>
        <v> </v>
      </c>
      <c r="F32" s="106" t="str">
        <f>IF(ISBLANK('[1]财拨总表（引用）'!D32)," ",'[1]财拨总表（引用）'!D32)</f>
        <v> </v>
      </c>
      <c r="G32" s="107"/>
    </row>
    <row r="33" spans="1:7" s="70" customFormat="1" ht="19.5" customHeight="1">
      <c r="A33" s="105"/>
      <c r="B33" s="109"/>
      <c r="C33" s="108" t="str">
        <f>IF(ISBLANK('[1]财拨总表（引用）'!A33)," ",'[1]财拨总表（引用）'!A33)</f>
        <v> </v>
      </c>
      <c r="D33" s="106" t="str">
        <f>IF(ISBLANK('[1]财拨总表（引用）'!B33)," ",'[1]财拨总表（引用）'!B33)</f>
        <v> </v>
      </c>
      <c r="E33" s="106" t="str">
        <f>IF(ISBLANK('[1]财拨总表（引用）'!C33)," ",'[1]财拨总表（引用）'!C33)</f>
        <v> </v>
      </c>
      <c r="F33" s="106" t="str">
        <f>IF(ISBLANK('[1]财拨总表（引用）'!D33)," ",'[1]财拨总表（引用）'!D33)</f>
        <v> </v>
      </c>
      <c r="G33" s="107"/>
    </row>
    <row r="34" spans="1:7" s="70" customFormat="1" ht="19.5" customHeight="1">
      <c r="A34" s="105"/>
      <c r="B34" s="109"/>
      <c r="C34" s="108" t="str">
        <f>IF(ISBLANK('[1]财拨总表（引用）'!A34)," ",'[1]财拨总表（引用）'!A34)</f>
        <v> </v>
      </c>
      <c r="D34" s="106" t="str">
        <f>IF(ISBLANK('[1]财拨总表（引用）'!B34)," ",'[1]财拨总表（引用）'!B34)</f>
        <v> </v>
      </c>
      <c r="E34" s="106" t="str">
        <f>IF(ISBLANK('[1]财拨总表（引用）'!C34)," ",'[1]财拨总表（引用）'!C34)</f>
        <v> </v>
      </c>
      <c r="F34" s="106" t="str">
        <f>IF(ISBLANK('[1]财拨总表（引用）'!D34)," ",'[1]财拨总表（引用）'!D34)</f>
        <v> </v>
      </c>
      <c r="G34" s="107"/>
    </row>
    <row r="35" spans="1:7" s="70" customFormat="1" ht="19.5" customHeight="1">
      <c r="A35" s="105"/>
      <c r="B35" s="109"/>
      <c r="C35" s="108" t="str">
        <f>IF(ISBLANK('[1]财拨总表（引用）'!A35)," ",'[1]财拨总表（引用）'!A35)</f>
        <v> </v>
      </c>
      <c r="D35" s="106" t="str">
        <f>IF(ISBLANK('[1]财拨总表（引用）'!B35)," ",'[1]财拨总表（引用）'!B35)</f>
        <v> </v>
      </c>
      <c r="E35" s="106" t="str">
        <f>IF(ISBLANK('[1]财拨总表（引用）'!C35)," ",'[1]财拨总表（引用）'!C35)</f>
        <v> </v>
      </c>
      <c r="F35" s="106" t="str">
        <f>IF(ISBLANK('[1]财拨总表（引用）'!D35)," ",'[1]财拨总表（引用）'!D35)</f>
        <v> </v>
      </c>
      <c r="G35" s="107"/>
    </row>
    <row r="36" spans="1:7" s="70" customFormat="1" ht="19.5" customHeight="1">
      <c r="A36" s="105"/>
      <c r="B36" s="109"/>
      <c r="C36" s="108" t="str">
        <f>IF(ISBLANK('[1]财拨总表（引用）'!A36)," ",'[1]财拨总表（引用）'!A36)</f>
        <v> </v>
      </c>
      <c r="D36" s="106" t="str">
        <f>IF(ISBLANK('[1]财拨总表（引用）'!B36)," ",'[1]财拨总表（引用）'!B36)</f>
        <v> </v>
      </c>
      <c r="E36" s="106" t="str">
        <f>IF(ISBLANK('[1]财拨总表（引用）'!C36)," ",'[1]财拨总表（引用）'!C36)</f>
        <v> </v>
      </c>
      <c r="F36" s="106" t="str">
        <f>IF(ISBLANK('[1]财拨总表（引用）'!D36)," ",'[1]财拨总表（引用）'!D36)</f>
        <v> </v>
      </c>
      <c r="G36" s="107"/>
    </row>
    <row r="37" spans="1:7" s="70" customFormat="1" ht="19.5" customHeight="1">
      <c r="A37" s="105"/>
      <c r="B37" s="109"/>
      <c r="C37" s="108" t="str">
        <f>IF(ISBLANK('[1]财拨总表（引用）'!A37)," ",'[1]财拨总表（引用）'!A37)</f>
        <v> </v>
      </c>
      <c r="D37" s="106" t="str">
        <f>IF(ISBLANK('[1]财拨总表（引用）'!B37)," ",'[1]财拨总表（引用）'!B37)</f>
        <v> </v>
      </c>
      <c r="E37" s="106" t="str">
        <f>IF(ISBLANK('[1]财拨总表（引用）'!C37)," ",'[1]财拨总表（引用）'!C37)</f>
        <v> </v>
      </c>
      <c r="F37" s="106" t="str">
        <f>IF(ISBLANK('[1]财拨总表（引用）'!D37)," ",'[1]财拨总表（引用）'!D37)</f>
        <v> </v>
      </c>
      <c r="G37" s="107"/>
    </row>
    <row r="38" spans="1:7" s="70" customFormat="1" ht="19.5" customHeight="1">
      <c r="A38" s="105"/>
      <c r="B38" s="109"/>
      <c r="C38" s="108" t="str">
        <f>IF(ISBLANK('[1]财拨总表（引用）'!A38)," ",'[1]财拨总表（引用）'!A38)</f>
        <v> </v>
      </c>
      <c r="D38" s="106" t="str">
        <f>IF(ISBLANK('[1]财拨总表（引用）'!B38)," ",'[1]财拨总表（引用）'!B38)</f>
        <v> </v>
      </c>
      <c r="E38" s="106" t="str">
        <f>IF(ISBLANK('[1]财拨总表（引用）'!C38)," ",'[1]财拨总表（引用）'!C38)</f>
        <v> </v>
      </c>
      <c r="F38" s="106" t="str">
        <f>IF(ISBLANK('[1]财拨总表（引用）'!D38)," ",'[1]财拨总表（引用）'!D38)</f>
        <v> </v>
      </c>
      <c r="G38" s="107"/>
    </row>
    <row r="39" spans="1:7" s="70" customFormat="1" ht="19.5" customHeight="1">
      <c r="A39" s="105"/>
      <c r="B39" s="109"/>
      <c r="C39" s="108" t="str">
        <f>IF(ISBLANK('[1]财拨总表（引用）'!A39)," ",'[1]财拨总表（引用）'!A39)</f>
        <v> </v>
      </c>
      <c r="D39" s="106" t="str">
        <f>IF(ISBLANK('[1]财拨总表（引用）'!B39)," ",'[1]财拨总表（引用）'!B39)</f>
        <v> </v>
      </c>
      <c r="E39" s="106" t="str">
        <f>IF(ISBLANK('[1]财拨总表（引用）'!C39)," ",'[1]财拨总表（引用）'!C39)</f>
        <v> </v>
      </c>
      <c r="F39" s="106" t="str">
        <f>IF(ISBLANK('[1]财拨总表（引用）'!D39)," ",'[1]财拨总表（引用）'!D39)</f>
        <v> </v>
      </c>
      <c r="G39" s="107"/>
    </row>
    <row r="40" spans="1:7" s="70" customFormat="1" ht="19.5" customHeight="1">
      <c r="A40" s="105"/>
      <c r="B40" s="109"/>
      <c r="C40" s="108" t="str">
        <f>IF(ISBLANK('[1]财拨总表（引用）'!A40)," ",'[1]财拨总表（引用）'!A40)</f>
        <v> </v>
      </c>
      <c r="D40" s="106" t="str">
        <f>IF(ISBLANK('[1]财拨总表（引用）'!B40)," ",'[1]财拨总表（引用）'!B40)</f>
        <v> </v>
      </c>
      <c r="E40" s="106" t="str">
        <f>IF(ISBLANK('[1]财拨总表（引用）'!C40)," ",'[1]财拨总表（引用）'!C40)</f>
        <v> </v>
      </c>
      <c r="F40" s="106" t="str">
        <f>IF(ISBLANK('[1]财拨总表（引用）'!D40)," ",'[1]财拨总表（引用）'!D40)</f>
        <v> </v>
      </c>
      <c r="G40" s="107"/>
    </row>
    <row r="41" spans="1:7" s="70" customFormat="1" ht="19.5" customHeight="1">
      <c r="A41" s="105"/>
      <c r="B41" s="109"/>
      <c r="C41" s="108" t="str">
        <f>IF(ISBLANK('[1]财拨总表（引用）'!A41)," ",'[1]财拨总表（引用）'!A41)</f>
        <v> </v>
      </c>
      <c r="D41" s="106" t="str">
        <f>IF(ISBLANK('[1]财拨总表（引用）'!B41)," ",'[1]财拨总表（引用）'!B41)</f>
        <v> </v>
      </c>
      <c r="E41" s="106" t="str">
        <f>IF(ISBLANK('[1]财拨总表（引用）'!C41)," ",'[1]财拨总表（引用）'!C41)</f>
        <v> </v>
      </c>
      <c r="F41" s="106" t="str">
        <f>IF(ISBLANK('[1]财拨总表（引用）'!D41)," ",'[1]财拨总表（引用）'!D41)</f>
        <v> </v>
      </c>
      <c r="G41" s="107"/>
    </row>
    <row r="42" spans="1:7" s="70" customFormat="1" ht="19.5" customHeight="1">
      <c r="A42" s="105"/>
      <c r="B42" s="109"/>
      <c r="C42" s="108" t="str">
        <f>IF(ISBLANK('[1]财拨总表（引用）'!A42)," ",'[1]财拨总表（引用）'!A42)</f>
        <v> </v>
      </c>
      <c r="D42" s="106" t="str">
        <f>IF(ISBLANK('[1]财拨总表（引用）'!B42)," ",'[1]财拨总表（引用）'!B42)</f>
        <v> </v>
      </c>
      <c r="E42" s="106" t="str">
        <f>IF(ISBLANK('[1]财拨总表（引用）'!C42)," ",'[1]财拨总表（引用）'!C42)</f>
        <v> </v>
      </c>
      <c r="F42" s="106" t="str">
        <f>IF(ISBLANK('[1]财拨总表（引用）'!D42)," ",'[1]财拨总表（引用）'!D42)</f>
        <v> </v>
      </c>
      <c r="G42" s="107"/>
    </row>
    <row r="43" spans="1:7" s="70" customFormat="1" ht="19.5" customHeight="1">
      <c r="A43" s="105"/>
      <c r="B43" s="109"/>
      <c r="C43" s="108" t="str">
        <f>IF(ISBLANK('[1]财拨总表（引用）'!A43)," ",'[1]财拨总表（引用）'!A43)</f>
        <v> </v>
      </c>
      <c r="D43" s="106" t="str">
        <f>IF(ISBLANK('[1]财拨总表（引用）'!B43)," ",'[1]财拨总表（引用）'!B43)</f>
        <v> </v>
      </c>
      <c r="E43" s="106" t="str">
        <f>IF(ISBLANK('[1]财拨总表（引用）'!C43)," ",'[1]财拨总表（引用）'!C43)</f>
        <v> </v>
      </c>
      <c r="F43" s="106" t="str">
        <f>IF(ISBLANK('[1]财拨总表（引用）'!D43)," ",'[1]财拨总表（引用）'!D43)</f>
        <v> </v>
      </c>
      <c r="G43" s="107"/>
    </row>
    <row r="44" spans="1:7" s="70" customFormat="1" ht="19.5" customHeight="1">
      <c r="A44" s="105"/>
      <c r="B44" s="109"/>
      <c r="C44" s="108" t="str">
        <f>IF(ISBLANK('[1]财拨总表（引用）'!A44)," ",'[1]财拨总表（引用）'!A44)</f>
        <v> </v>
      </c>
      <c r="D44" s="106" t="str">
        <f>IF(ISBLANK('[1]财拨总表（引用）'!B44)," ",'[1]财拨总表（引用）'!B44)</f>
        <v> </v>
      </c>
      <c r="E44" s="106" t="str">
        <f>IF(ISBLANK('[1]财拨总表（引用）'!C44)," ",'[1]财拨总表（引用）'!C44)</f>
        <v> </v>
      </c>
      <c r="F44" s="106" t="str">
        <f>IF(ISBLANK('[1]财拨总表（引用）'!D44)," ",'[1]财拨总表（引用）'!D44)</f>
        <v> </v>
      </c>
      <c r="G44" s="107"/>
    </row>
    <row r="45" spans="1:7" s="70" customFormat="1" ht="19.5" customHeight="1">
      <c r="A45" s="105"/>
      <c r="B45" s="109"/>
      <c r="C45" s="108" t="str">
        <f>IF(ISBLANK('[1]财拨总表（引用）'!A45)," ",'[1]财拨总表（引用）'!A45)</f>
        <v> </v>
      </c>
      <c r="D45" s="106" t="str">
        <f>IF(ISBLANK('[1]财拨总表（引用）'!B45)," ",'[1]财拨总表（引用）'!B45)</f>
        <v> </v>
      </c>
      <c r="E45" s="106" t="str">
        <f>IF(ISBLANK('[1]财拨总表（引用）'!C45)," ",'[1]财拨总表（引用）'!C45)</f>
        <v> </v>
      </c>
      <c r="F45" s="106" t="str">
        <f>IF(ISBLANK('[1]财拨总表（引用）'!D45)," ",'[1]财拨总表（引用）'!D45)</f>
        <v> </v>
      </c>
      <c r="G45" s="107"/>
    </row>
    <row r="46" spans="1:7" s="70" customFormat="1" ht="19.5" customHeight="1">
      <c r="A46" s="105"/>
      <c r="B46" s="109"/>
      <c r="C46" s="108" t="str">
        <f>IF(ISBLANK('[1]财拨总表（引用）'!A46)," ",'[1]财拨总表（引用）'!A46)</f>
        <v> </v>
      </c>
      <c r="D46" s="106" t="str">
        <f>IF(ISBLANK('[1]财拨总表（引用）'!B46)," ",'[1]财拨总表（引用）'!B46)</f>
        <v> </v>
      </c>
      <c r="E46" s="106" t="str">
        <f>IF(ISBLANK('[1]财拨总表（引用）'!C46)," ",'[1]财拨总表（引用）'!C46)</f>
        <v> </v>
      </c>
      <c r="F46" s="106" t="str">
        <f>IF(ISBLANK('[1]财拨总表（引用）'!D46)," ",'[1]财拨总表（引用）'!D46)</f>
        <v> </v>
      </c>
      <c r="G46" s="107"/>
    </row>
    <row r="47" spans="1:7" s="70" customFormat="1" ht="17.25" customHeight="1">
      <c r="A47" s="105" t="s">
        <v>83</v>
      </c>
      <c r="B47" s="109">
        <v>425.966014</v>
      </c>
      <c r="C47" s="96" t="s">
        <v>84</v>
      </c>
      <c r="D47" s="106" t="str">
        <f>IF(ISBLANK('[1]财拨总表（引用）'!B47)," ",'[1]财拨总表（引用）'!B47)</f>
        <v> </v>
      </c>
      <c r="E47" s="106" t="str">
        <f>IF(ISBLANK('[1]财拨总表（引用）'!C47)," ",'[1]财拨总表（引用）'!C47)</f>
        <v> </v>
      </c>
      <c r="F47" s="106" t="str">
        <f>IF(ISBLANK('[1]财拨总表（引用）'!D47)," ",'[1]财拨总表（引用）'!D47)</f>
        <v> </v>
      </c>
      <c r="G47" s="107"/>
    </row>
    <row r="48" spans="1:7" s="70" customFormat="1" ht="17.25" customHeight="1">
      <c r="A48" s="104" t="s">
        <v>85</v>
      </c>
      <c r="B48" s="110"/>
      <c r="C48" s="96"/>
      <c r="D48" s="106" t="str">
        <f>IF(ISBLANK('[1]财拨总表（引用）'!B48)," ",'[1]财拨总表（引用）'!B48)</f>
        <v> </v>
      </c>
      <c r="E48" s="106" t="str">
        <f>IF(ISBLANK('[1]财拨总表（引用）'!C48)," ",'[1]财拨总表（引用）'!C48)</f>
        <v> </v>
      </c>
      <c r="F48" s="106" t="str">
        <f>IF(ISBLANK('[1]财拨总表（引用）'!D48)," ",'[1]财拨总表（引用）'!D48)</f>
        <v> </v>
      </c>
      <c r="G48" s="107"/>
    </row>
    <row r="49" spans="1:7" s="70" customFormat="1" ht="17.25" customHeight="1">
      <c r="A49" s="105" t="s">
        <v>86</v>
      </c>
      <c r="B49" s="111"/>
      <c r="C49" s="96"/>
      <c r="D49" s="106" t="str">
        <f>IF(ISBLANK('[1]财拨总表（引用）'!B49)," ",'[1]财拨总表（引用）'!B49)</f>
        <v> </v>
      </c>
      <c r="E49" s="106" t="str">
        <f>IF(ISBLANK('[1]财拨总表（引用）'!C49)," ",'[1]财拨总表（引用）'!C49)</f>
        <v> </v>
      </c>
      <c r="F49" s="106" t="str">
        <f>IF(ISBLANK('[1]财拨总表（引用）'!D49)," ",'[1]财拨总表（引用）'!D49)</f>
        <v> </v>
      </c>
      <c r="G49" s="107"/>
    </row>
    <row r="50" spans="1:7" s="70" customFormat="1" ht="17.25" customHeight="1">
      <c r="A50" s="105"/>
      <c r="B50" s="109"/>
      <c r="C50" s="96"/>
      <c r="D50" s="106" t="str">
        <f>IF(ISBLANK('[1]财拨总表（引用）'!B50)," ",'[1]财拨总表（引用）'!B50)</f>
        <v> </v>
      </c>
      <c r="E50" s="106" t="str">
        <f>IF(ISBLANK('[1]财拨总表（引用）'!C50)," ",'[1]财拨总表（引用）'!C50)</f>
        <v> </v>
      </c>
      <c r="F50" s="106" t="str">
        <f>IF(ISBLANK('[1]财拨总表（引用）'!D50)," ",'[1]财拨总表（引用）'!D50)</f>
        <v> </v>
      </c>
      <c r="G50" s="107"/>
    </row>
    <row r="51" spans="1:7" s="70" customFormat="1" ht="17.25" customHeight="1">
      <c r="A51" s="105"/>
      <c r="B51" s="109"/>
      <c r="C51" s="96"/>
      <c r="D51" s="106" t="str">
        <f>IF(ISBLANK('[1]财拨总表（引用）'!B51)," ",'[1]财拨总表（引用）'!B51)</f>
        <v> </v>
      </c>
      <c r="E51" s="106" t="str">
        <f>IF(ISBLANK('[1]财拨总表（引用）'!C51)," ",'[1]财拨总表（引用）'!C51)</f>
        <v> </v>
      </c>
      <c r="F51" s="106" t="str">
        <f>IF(ISBLANK('[1]财拨总表（引用）'!D51)," ",'[1]财拨总表（引用）'!D51)</f>
        <v> </v>
      </c>
      <c r="G51" s="107"/>
    </row>
    <row r="52" spans="1:7" s="70" customFormat="1" ht="17.25" customHeight="1">
      <c r="A52" s="112" t="s">
        <v>34</v>
      </c>
      <c r="B52" s="96">
        <v>675.9</v>
      </c>
      <c r="C52" s="112" t="s">
        <v>35</v>
      </c>
      <c r="D52" s="106">
        <f>IF(ISBLANK('[1]财拨总表（引用）'!B6)," ",'[1]财拨总表（引用）'!B6)</f>
        <v>675.9</v>
      </c>
      <c r="E52" s="106">
        <f>IF(ISBLANK('[1]财拨总表（引用）'!C6)," ",'[1]财拨总表（引用）'!C6)</f>
        <v>675.9</v>
      </c>
      <c r="F52" s="106" t="str">
        <f>IF(ISBLANK('[1]财拨总表（引用）'!D6)," ",'[1]财拨总表（引用）'!D6)</f>
        <v> </v>
      </c>
      <c r="G52" s="107" t="str">
        <f>IF(ISBLANK('[1]财拨总表（引用）'!E6)," ",'[1]财拨总表（引用）'!E6)</f>
        <v> </v>
      </c>
    </row>
    <row r="53" spans="2:7" s="70" customFormat="1" ht="15">
      <c r="B53" s="113"/>
      <c r="G53" s="75"/>
    </row>
    <row r="54" spans="2:7" s="70" customFormat="1" ht="15">
      <c r="B54" s="113"/>
      <c r="G54" s="75"/>
    </row>
    <row r="55" spans="2:7" s="70" customFormat="1" ht="15">
      <c r="B55" s="113"/>
      <c r="G55" s="75"/>
    </row>
    <row r="56" spans="2:7" s="70" customFormat="1" ht="15">
      <c r="B56" s="113"/>
      <c r="G56" s="75"/>
    </row>
    <row r="57" spans="2:7" s="70" customFormat="1" ht="15">
      <c r="B57" s="113"/>
      <c r="G57" s="75"/>
    </row>
    <row r="58" spans="2:7" s="70" customFormat="1" ht="15">
      <c r="B58" s="113"/>
      <c r="G58" s="75"/>
    </row>
    <row r="59" spans="2:7" s="70" customFormat="1" ht="15">
      <c r="B59" s="113"/>
      <c r="G59" s="75"/>
    </row>
    <row r="60" spans="2:7" s="70" customFormat="1" ht="15">
      <c r="B60" s="113"/>
      <c r="G60" s="75"/>
    </row>
    <row r="61" spans="2:7" s="70" customFormat="1" ht="15">
      <c r="B61" s="113"/>
      <c r="G61" s="75"/>
    </row>
    <row r="62" spans="2:7" s="70" customFormat="1" ht="15">
      <c r="B62" s="113"/>
      <c r="G62" s="75"/>
    </row>
    <row r="63" spans="2:7" s="70" customFormat="1" ht="15">
      <c r="B63" s="113"/>
      <c r="G63" s="75"/>
    </row>
    <row r="64" spans="2:7" s="70" customFormat="1" ht="15">
      <c r="B64" s="113"/>
      <c r="G64" s="75"/>
    </row>
    <row r="65" spans="2:7" s="70" customFormat="1" ht="15">
      <c r="B65" s="113"/>
      <c r="G65" s="75"/>
    </row>
    <row r="66" spans="2:7" s="70" customFormat="1" ht="15">
      <c r="B66" s="113"/>
      <c r="G66" s="75"/>
    </row>
    <row r="67" spans="2:7" s="70" customFormat="1" ht="15">
      <c r="B67" s="113"/>
      <c r="G67" s="75"/>
    </row>
    <row r="68" spans="2:7" s="70" customFormat="1" ht="15">
      <c r="B68" s="113"/>
      <c r="G68" s="75"/>
    </row>
    <row r="69" spans="2:7" s="70" customFormat="1" ht="15">
      <c r="B69" s="113"/>
      <c r="G69" s="75"/>
    </row>
    <row r="70" spans="2:7" s="70" customFormat="1" ht="15">
      <c r="B70" s="113"/>
      <c r="G70" s="75"/>
    </row>
    <row r="71" spans="2:7" s="70" customFormat="1" ht="15">
      <c r="B71" s="113"/>
      <c r="G71" s="75"/>
    </row>
    <row r="72" spans="2:7" s="70" customFormat="1" ht="15">
      <c r="B72" s="113"/>
      <c r="G72" s="75"/>
    </row>
    <row r="73" spans="2:7" s="70" customFormat="1" ht="15">
      <c r="B73" s="113"/>
      <c r="G73" s="75"/>
    </row>
    <row r="74" spans="2:7" s="70" customFormat="1" ht="15">
      <c r="B74" s="113"/>
      <c r="G74" s="75"/>
    </row>
    <row r="75" spans="2:7" s="70" customFormat="1" ht="15">
      <c r="B75" s="113"/>
      <c r="G75" s="75"/>
    </row>
    <row r="76" spans="2:7" s="70" customFormat="1" ht="15">
      <c r="B76" s="113"/>
      <c r="G76" s="75"/>
    </row>
    <row r="77" spans="2:7" s="70" customFormat="1" ht="15">
      <c r="B77" s="113"/>
      <c r="G77" s="75"/>
    </row>
    <row r="78" spans="2:32" s="70" customFormat="1" ht="15">
      <c r="B78" s="113"/>
      <c r="G78" s="75"/>
      <c r="AF78" s="95"/>
    </row>
    <row r="79" spans="2:30" s="70" customFormat="1" ht="15">
      <c r="B79" s="113"/>
      <c r="G79" s="75"/>
      <c r="AD79" s="95"/>
    </row>
    <row r="80" spans="2:32" s="70" customFormat="1" ht="15">
      <c r="B80" s="113"/>
      <c r="G80" s="75"/>
      <c r="AE80" s="95"/>
      <c r="AF80" s="95"/>
    </row>
    <row r="81" spans="2:33" s="70" customFormat="1" ht="15">
      <c r="B81" s="113"/>
      <c r="G81" s="75"/>
      <c r="AF81" s="95"/>
      <c r="AG81" s="95"/>
    </row>
    <row r="82" spans="2:33" s="70" customFormat="1" ht="15">
      <c r="B82" s="113"/>
      <c r="G82" s="75"/>
      <c r="AG82" s="114"/>
    </row>
    <row r="83" spans="2:7" s="70" customFormat="1" ht="15">
      <c r="B83" s="113"/>
      <c r="G83" s="75"/>
    </row>
    <row r="84" spans="2:7" s="70" customFormat="1" ht="15">
      <c r="B84" s="113"/>
      <c r="G84" s="75"/>
    </row>
    <row r="85" spans="2:7" s="70" customFormat="1" ht="15">
      <c r="B85" s="113"/>
      <c r="G85" s="75"/>
    </row>
    <row r="86" spans="2:7" s="70" customFormat="1" ht="15">
      <c r="B86" s="113"/>
      <c r="G86" s="75"/>
    </row>
    <row r="87" spans="2:7" s="70" customFormat="1" ht="15">
      <c r="B87" s="113"/>
      <c r="G87" s="75"/>
    </row>
    <row r="88" spans="2:7" s="70" customFormat="1" ht="15">
      <c r="B88" s="113"/>
      <c r="G88" s="75"/>
    </row>
    <row r="89" spans="2:7" s="70" customFormat="1" ht="15">
      <c r="B89" s="113"/>
      <c r="G89" s="75"/>
    </row>
    <row r="90" spans="2:7" s="70" customFormat="1" ht="15">
      <c r="B90" s="113"/>
      <c r="G90" s="75"/>
    </row>
    <row r="91" spans="2:7" s="70" customFormat="1" ht="15">
      <c r="B91" s="113"/>
      <c r="G91" s="75"/>
    </row>
    <row r="92" spans="2:7" s="70" customFormat="1" ht="15">
      <c r="B92" s="113"/>
      <c r="G92" s="75"/>
    </row>
    <row r="93" spans="2:7" s="70" customFormat="1" ht="15">
      <c r="B93" s="113"/>
      <c r="G93" s="75"/>
    </row>
    <row r="94" spans="2:7" s="70" customFormat="1" ht="15">
      <c r="B94" s="113"/>
      <c r="G94" s="75"/>
    </row>
    <row r="95" spans="2:7" s="70" customFormat="1" ht="15">
      <c r="B95" s="113"/>
      <c r="G95" s="75"/>
    </row>
    <row r="96" spans="2:7" s="70" customFormat="1" ht="15">
      <c r="B96" s="113"/>
      <c r="G96" s="75"/>
    </row>
    <row r="97" spans="2:7" s="70" customFormat="1" ht="15">
      <c r="B97" s="113"/>
      <c r="G97" s="75"/>
    </row>
    <row r="98" spans="2:7" s="70" customFormat="1" ht="15">
      <c r="B98" s="113"/>
      <c r="G98" s="75"/>
    </row>
    <row r="99" spans="2:7" s="70" customFormat="1" ht="15">
      <c r="B99" s="113"/>
      <c r="G99" s="75"/>
    </row>
    <row r="100" spans="2:7" s="70" customFormat="1" ht="15">
      <c r="B100" s="113"/>
      <c r="G100" s="75"/>
    </row>
    <row r="101" spans="2:7" s="70" customFormat="1" ht="15">
      <c r="B101" s="113"/>
      <c r="G101" s="75"/>
    </row>
    <row r="102" spans="2:7" s="70" customFormat="1" ht="15">
      <c r="B102" s="113"/>
      <c r="G102" s="75"/>
    </row>
    <row r="103" spans="2:7" s="70" customFormat="1" ht="15">
      <c r="B103" s="113"/>
      <c r="G103" s="75"/>
    </row>
    <row r="104" spans="2:7" s="70" customFormat="1" ht="15">
      <c r="B104" s="113"/>
      <c r="G104" s="75"/>
    </row>
    <row r="105" spans="2:7" s="70" customFormat="1" ht="15">
      <c r="B105" s="113"/>
      <c r="G105" s="75"/>
    </row>
    <row r="106" spans="2:7" s="70" customFormat="1" ht="15">
      <c r="B106" s="113"/>
      <c r="G106" s="75"/>
    </row>
    <row r="107" spans="2:7" s="70" customFormat="1" ht="15">
      <c r="B107" s="113"/>
      <c r="G107" s="75"/>
    </row>
    <row r="108" spans="2:7" s="70" customFormat="1" ht="15">
      <c r="B108" s="113"/>
      <c r="G108" s="75"/>
    </row>
    <row r="109" spans="2:7" s="70" customFormat="1" ht="15">
      <c r="B109" s="113"/>
      <c r="G109" s="75"/>
    </row>
    <row r="110" spans="2:7" s="70" customFormat="1" ht="15">
      <c r="B110" s="113"/>
      <c r="G110" s="75"/>
    </row>
    <row r="111" spans="2:7" s="70" customFormat="1" ht="15">
      <c r="B111" s="113"/>
      <c r="G111" s="75"/>
    </row>
    <row r="112" spans="2:7" s="70" customFormat="1" ht="15">
      <c r="B112" s="113"/>
      <c r="G112" s="75"/>
    </row>
    <row r="113" spans="2:7" s="70" customFormat="1" ht="15">
      <c r="B113" s="113"/>
      <c r="G113" s="75"/>
    </row>
    <row r="114" spans="2:7" s="70" customFormat="1" ht="15">
      <c r="B114" s="113"/>
      <c r="G114" s="75"/>
    </row>
    <row r="115" spans="2:7" s="70" customFormat="1" ht="15">
      <c r="B115" s="113"/>
      <c r="G115" s="75"/>
    </row>
    <row r="116" spans="2:7" s="70" customFormat="1" ht="15">
      <c r="B116" s="113"/>
      <c r="G116" s="75"/>
    </row>
    <row r="117" spans="2:7" s="70" customFormat="1" ht="15">
      <c r="B117" s="113"/>
      <c r="G117" s="75"/>
    </row>
    <row r="118" spans="2:7" s="70" customFormat="1" ht="15">
      <c r="B118" s="113"/>
      <c r="G118" s="75"/>
    </row>
    <row r="119" spans="2:26" s="70" customFormat="1" ht="15">
      <c r="B119" s="113"/>
      <c r="G119" s="75"/>
      <c r="Z119" s="95"/>
    </row>
    <row r="120" spans="2:26" s="70" customFormat="1" ht="15">
      <c r="B120" s="113"/>
      <c r="G120" s="75"/>
      <c r="W120" s="95"/>
      <c r="X120" s="95"/>
      <c r="Y120" s="95"/>
      <c r="Z120" s="114"/>
    </row>
    <row r="121" spans="2:7" s="70" customFormat="1" ht="15">
      <c r="B121" s="113"/>
      <c r="G121" s="75"/>
    </row>
    <row r="122" spans="2:7" s="70" customFormat="1" ht="15">
      <c r="B122" s="113"/>
      <c r="G122" s="75"/>
    </row>
    <row r="123" spans="2:7" s="70" customFormat="1" ht="15">
      <c r="B123" s="113"/>
      <c r="G123" s="75"/>
    </row>
    <row r="124" spans="2:7" s="70" customFormat="1" ht="15">
      <c r="B124" s="113"/>
      <c r="G124" s="75"/>
    </row>
    <row r="125" spans="2:7" s="70" customFormat="1" ht="15">
      <c r="B125" s="113"/>
      <c r="G125" s="75"/>
    </row>
    <row r="126" spans="2:7" s="70" customFormat="1" ht="15">
      <c r="B126" s="113"/>
      <c r="G126" s="75"/>
    </row>
    <row r="127" spans="2:7" s="70" customFormat="1" ht="15">
      <c r="B127" s="113"/>
      <c r="G127" s="75"/>
    </row>
    <row r="128" spans="2:7" s="70" customFormat="1" ht="15">
      <c r="B128" s="113"/>
      <c r="G128" s="75"/>
    </row>
    <row r="129" spans="2:7" s="70" customFormat="1" ht="15">
      <c r="B129" s="113"/>
      <c r="G129" s="75"/>
    </row>
    <row r="130" spans="2:7" s="70" customFormat="1" ht="15">
      <c r="B130" s="113"/>
      <c r="G130" s="75"/>
    </row>
    <row r="131" spans="2:7" s="70" customFormat="1" ht="15">
      <c r="B131" s="113"/>
      <c r="G131" s="75"/>
    </row>
    <row r="132" spans="2:7" s="70" customFormat="1" ht="15">
      <c r="B132" s="113"/>
      <c r="G132" s="75"/>
    </row>
    <row r="133" spans="2:7" s="70" customFormat="1" ht="15">
      <c r="B133" s="113"/>
      <c r="G133" s="75"/>
    </row>
    <row r="134" spans="2:7" s="70" customFormat="1" ht="15">
      <c r="B134" s="113"/>
      <c r="G134" s="75"/>
    </row>
    <row r="135" spans="2:7" s="70" customFormat="1" ht="15">
      <c r="B135" s="113"/>
      <c r="G135" s="75"/>
    </row>
    <row r="136" spans="2:7" s="70" customFormat="1" ht="15">
      <c r="B136" s="113"/>
      <c r="G136" s="75"/>
    </row>
    <row r="137" spans="2:7" s="70" customFormat="1" ht="15">
      <c r="B137" s="113"/>
      <c r="G137" s="75"/>
    </row>
    <row r="138" spans="2:7" s="70" customFormat="1" ht="15">
      <c r="B138" s="113"/>
      <c r="G138" s="75"/>
    </row>
    <row r="139" spans="2:7" s="70" customFormat="1" ht="15">
      <c r="B139" s="113"/>
      <c r="G139" s="75"/>
    </row>
    <row r="140" spans="2:7" s="70" customFormat="1" ht="15">
      <c r="B140" s="113"/>
      <c r="G140" s="75"/>
    </row>
    <row r="141" spans="2:7" s="70" customFormat="1" ht="15">
      <c r="B141" s="113"/>
      <c r="G141" s="75"/>
    </row>
    <row r="142" spans="2:7" s="70" customFormat="1" ht="15">
      <c r="B142" s="113"/>
      <c r="G142" s="75"/>
    </row>
    <row r="143" spans="2:7" s="70" customFormat="1" ht="15">
      <c r="B143" s="113"/>
      <c r="G143" s="75"/>
    </row>
    <row r="144" spans="2:7" s="70" customFormat="1" ht="15">
      <c r="B144" s="113"/>
      <c r="G144" s="75"/>
    </row>
    <row r="145" spans="2:7" s="70" customFormat="1" ht="15">
      <c r="B145" s="113"/>
      <c r="G145" s="75"/>
    </row>
    <row r="146" spans="2:7" s="70" customFormat="1" ht="15">
      <c r="B146" s="113"/>
      <c r="G146" s="75"/>
    </row>
    <row r="147" spans="2:7" s="70" customFormat="1" ht="15">
      <c r="B147" s="113"/>
      <c r="G147" s="75"/>
    </row>
    <row r="148" spans="2:7" s="70" customFormat="1" ht="15">
      <c r="B148" s="113"/>
      <c r="G148" s="75"/>
    </row>
    <row r="149" spans="2:7" s="70" customFormat="1" ht="15">
      <c r="B149" s="113"/>
      <c r="G149" s="75"/>
    </row>
    <row r="150" spans="2:7" s="70" customFormat="1" ht="15">
      <c r="B150" s="113"/>
      <c r="G150" s="75"/>
    </row>
    <row r="151" spans="2:7" s="70" customFormat="1" ht="15">
      <c r="B151" s="113"/>
      <c r="G151" s="75"/>
    </row>
    <row r="152" spans="2:7" s="70" customFormat="1" ht="15">
      <c r="B152" s="113"/>
      <c r="G152" s="75"/>
    </row>
    <row r="153" spans="2:7" s="70" customFormat="1" ht="15">
      <c r="B153" s="113"/>
      <c r="G153" s="75"/>
    </row>
    <row r="154" spans="2:7" s="70" customFormat="1" ht="15">
      <c r="B154" s="113"/>
      <c r="G154" s="75"/>
    </row>
    <row r="155" spans="2:7" s="70" customFormat="1" ht="15">
      <c r="B155" s="113"/>
      <c r="G155" s="75"/>
    </row>
    <row r="156" spans="2:7" s="70" customFormat="1" ht="15">
      <c r="B156" s="113"/>
      <c r="G156" s="75"/>
    </row>
    <row r="157" spans="2:7" s="70" customFormat="1" ht="15">
      <c r="B157" s="113"/>
      <c r="G157" s="75"/>
    </row>
    <row r="158" spans="2:7" s="70" customFormat="1" ht="15">
      <c r="B158" s="113"/>
      <c r="G158" s="75"/>
    </row>
    <row r="159" spans="2:7" s="70" customFormat="1" ht="15">
      <c r="B159" s="113"/>
      <c r="G159" s="75"/>
    </row>
    <row r="160" spans="2:7" s="70" customFormat="1" ht="15">
      <c r="B160" s="113"/>
      <c r="G160" s="75"/>
    </row>
    <row r="161" spans="2:7" s="70" customFormat="1" ht="15">
      <c r="B161" s="113"/>
      <c r="G161" s="75"/>
    </row>
    <row r="162" spans="2:7" s="70" customFormat="1" ht="15">
      <c r="B162" s="113"/>
      <c r="G162" s="75"/>
    </row>
    <row r="163" spans="2:7" s="70" customFormat="1" ht="15">
      <c r="B163" s="113"/>
      <c r="G163" s="75"/>
    </row>
    <row r="164" spans="2:7" s="70" customFormat="1" ht="15">
      <c r="B164" s="113"/>
      <c r="G164" s="75"/>
    </row>
    <row r="165" spans="2:7" s="70" customFormat="1" ht="15">
      <c r="B165" s="113"/>
      <c r="G165" s="75"/>
    </row>
    <row r="166" spans="2:7" s="70" customFormat="1" ht="15">
      <c r="B166" s="113"/>
      <c r="G166" s="75"/>
    </row>
    <row r="167" spans="2:7" s="70" customFormat="1" ht="15">
      <c r="B167" s="113"/>
      <c r="G167" s="75"/>
    </row>
    <row r="168" spans="2:7" s="70" customFormat="1" ht="15">
      <c r="B168" s="113"/>
      <c r="G168" s="75"/>
    </row>
    <row r="169" spans="2:7" s="70" customFormat="1" ht="15">
      <c r="B169" s="113"/>
      <c r="G169" s="75"/>
    </row>
    <row r="170" spans="2:7" s="70" customFormat="1" ht="15">
      <c r="B170" s="113"/>
      <c r="G170" s="75"/>
    </row>
    <row r="171" spans="2:7" s="70" customFormat="1" ht="15">
      <c r="B171" s="113"/>
      <c r="G171" s="75"/>
    </row>
    <row r="172" spans="2:7" s="70" customFormat="1" ht="15">
      <c r="B172" s="113"/>
      <c r="G172" s="75"/>
    </row>
    <row r="173" spans="2:7" s="70" customFormat="1" ht="15">
      <c r="B173" s="113"/>
      <c r="G173" s="75"/>
    </row>
    <row r="174" spans="2:7" s="70" customFormat="1" ht="15">
      <c r="B174" s="113"/>
      <c r="G174" s="75"/>
    </row>
    <row r="175" spans="2:7" s="70" customFormat="1" ht="15">
      <c r="B175" s="113"/>
      <c r="G175" s="75"/>
    </row>
    <row r="176" spans="2:7" s="70" customFormat="1" ht="15">
      <c r="B176" s="113"/>
      <c r="G176" s="75"/>
    </row>
    <row r="177" spans="2:7" s="70" customFormat="1" ht="15">
      <c r="B177" s="113"/>
      <c r="G177" s="75"/>
    </row>
    <row r="178" spans="2:7" s="70" customFormat="1" ht="15">
      <c r="B178" s="113"/>
      <c r="G178" s="75"/>
    </row>
    <row r="179" spans="2:7" s="70" customFormat="1" ht="15">
      <c r="B179" s="113"/>
      <c r="G179" s="75"/>
    </row>
    <row r="180" spans="2:7" s="70" customFormat="1" ht="15">
      <c r="B180" s="113"/>
      <c r="G180" s="75"/>
    </row>
    <row r="181" spans="2:7" s="70" customFormat="1" ht="15">
      <c r="B181" s="113"/>
      <c r="G181" s="75"/>
    </row>
    <row r="182" spans="2:7" s="70" customFormat="1" ht="15">
      <c r="B182" s="113"/>
      <c r="G182" s="75"/>
    </row>
    <row r="183" spans="2:7" s="70" customFormat="1" ht="15">
      <c r="B183" s="113"/>
      <c r="G183" s="75"/>
    </row>
    <row r="184" spans="2:7" s="70" customFormat="1" ht="15">
      <c r="B184" s="113"/>
      <c r="G184" s="75"/>
    </row>
    <row r="185" spans="2:7" s="70" customFormat="1" ht="15">
      <c r="B185" s="113"/>
      <c r="G185" s="75"/>
    </row>
    <row r="186" spans="2:7" s="70" customFormat="1" ht="15">
      <c r="B186" s="113"/>
      <c r="G186" s="75"/>
    </row>
    <row r="187" spans="2:7" s="70" customFormat="1" ht="15">
      <c r="B187" s="113"/>
      <c r="G187" s="75"/>
    </row>
    <row r="188" spans="2:7" s="70" customFormat="1" ht="15">
      <c r="B188" s="113"/>
      <c r="G188" s="75"/>
    </row>
    <row r="189" spans="2:7" s="70" customFormat="1" ht="15">
      <c r="B189" s="113"/>
      <c r="G189" s="75"/>
    </row>
    <row r="190" spans="2:7" s="70" customFormat="1" ht="15">
      <c r="B190" s="113"/>
      <c r="G190" s="75"/>
    </row>
    <row r="191" spans="2:7" s="70" customFormat="1" ht="15">
      <c r="B191" s="113"/>
      <c r="G191" s="75"/>
    </row>
    <row r="192" spans="2:7" s="70" customFormat="1" ht="15">
      <c r="B192" s="113"/>
      <c r="G192" s="75"/>
    </row>
    <row r="193" spans="2:7" s="70" customFormat="1" ht="15">
      <c r="B193" s="113"/>
      <c r="G193" s="75"/>
    </row>
    <row r="194" spans="2:7" s="70" customFormat="1" ht="15">
      <c r="B194" s="113"/>
      <c r="G194" s="75"/>
    </row>
    <row r="195" spans="2:7" s="70" customFormat="1" ht="15">
      <c r="B195" s="113"/>
      <c r="G195" s="75"/>
    </row>
    <row r="196" spans="2:7" s="70" customFormat="1" ht="15">
      <c r="B196" s="113"/>
      <c r="G196" s="75"/>
    </row>
    <row r="197" spans="2:7" s="70" customFormat="1" ht="15">
      <c r="B197" s="113"/>
      <c r="G197" s="75"/>
    </row>
    <row r="198" spans="2:7" s="70" customFormat="1" ht="15">
      <c r="B198" s="113"/>
      <c r="G198" s="75"/>
    </row>
    <row r="199" spans="2:7" s="70" customFormat="1" ht="15">
      <c r="B199" s="113"/>
      <c r="G199" s="75"/>
    </row>
    <row r="200" spans="2:7" s="70" customFormat="1" ht="15">
      <c r="B200" s="113"/>
      <c r="G200" s="75"/>
    </row>
    <row r="201" spans="2:7" s="70" customFormat="1" ht="15">
      <c r="B201" s="113"/>
      <c r="G201" s="75"/>
    </row>
    <row r="202" spans="2:7" s="70" customFormat="1" ht="15">
      <c r="B202" s="113"/>
      <c r="G202" s="75"/>
    </row>
    <row r="203" spans="2:7" s="70" customFormat="1" ht="15">
      <c r="B203" s="113"/>
      <c r="G203" s="75"/>
    </row>
    <row r="204" spans="2:7" s="70" customFormat="1" ht="15">
      <c r="B204" s="113"/>
      <c r="G204" s="75"/>
    </row>
    <row r="205" spans="2:7" s="70" customFormat="1" ht="15">
      <c r="B205" s="113"/>
      <c r="G205" s="75"/>
    </row>
    <row r="206" spans="2:7" s="70" customFormat="1" ht="15">
      <c r="B206" s="113"/>
      <c r="G206" s="75"/>
    </row>
    <row r="207" spans="2:7" s="70" customFormat="1" ht="15">
      <c r="B207" s="113"/>
      <c r="G207" s="75"/>
    </row>
    <row r="208" spans="2:7" s="70" customFormat="1" ht="15">
      <c r="B208" s="113"/>
      <c r="G208" s="75"/>
    </row>
    <row r="209" spans="2:7" s="70" customFormat="1" ht="15">
      <c r="B209" s="113"/>
      <c r="G209" s="75"/>
    </row>
    <row r="210" spans="2:7" s="70" customFormat="1" ht="15">
      <c r="B210" s="113"/>
      <c r="G210" s="75"/>
    </row>
    <row r="211" spans="2:7" s="70" customFormat="1" ht="15">
      <c r="B211" s="113"/>
      <c r="G211" s="75"/>
    </row>
    <row r="212" spans="2:7" s="70" customFormat="1" ht="15">
      <c r="B212" s="113"/>
      <c r="G212" s="75"/>
    </row>
    <row r="213" spans="2:7" s="70" customFormat="1" ht="15">
      <c r="B213" s="113"/>
      <c r="G213" s="75"/>
    </row>
    <row r="214" spans="2:7" s="70" customFormat="1" ht="15">
      <c r="B214" s="113"/>
      <c r="G214" s="75"/>
    </row>
    <row r="215" spans="2:7" s="70" customFormat="1" ht="15">
      <c r="B215" s="113"/>
      <c r="G215" s="75"/>
    </row>
    <row r="216" spans="2:7" s="70" customFormat="1" ht="15">
      <c r="B216" s="113"/>
      <c r="G216" s="75"/>
    </row>
    <row r="217" spans="2:7" s="70" customFormat="1" ht="15">
      <c r="B217" s="113"/>
      <c r="G217" s="75"/>
    </row>
    <row r="218" spans="2:7" s="70" customFormat="1" ht="15">
      <c r="B218" s="113"/>
      <c r="G218" s="75"/>
    </row>
    <row r="219" spans="2:7" s="70" customFormat="1" ht="15">
      <c r="B219" s="113"/>
      <c r="G219" s="75"/>
    </row>
    <row r="220" spans="2:7" s="70" customFormat="1" ht="15">
      <c r="B220" s="113"/>
      <c r="G220" s="75"/>
    </row>
    <row r="221" spans="2:7" s="70" customFormat="1" ht="15">
      <c r="B221" s="113"/>
      <c r="G221" s="75"/>
    </row>
    <row r="222" spans="2:7" s="70" customFormat="1" ht="15">
      <c r="B222" s="113"/>
      <c r="G222" s="75"/>
    </row>
    <row r="223" spans="2:7" s="70" customFormat="1" ht="15">
      <c r="B223" s="113"/>
      <c r="G223" s="75"/>
    </row>
    <row r="224" spans="2:7" s="70" customFormat="1" ht="15">
      <c r="B224" s="113"/>
      <c r="G224" s="75"/>
    </row>
    <row r="225" spans="2:7" s="70" customFormat="1" ht="15">
      <c r="B225" s="113"/>
      <c r="G225" s="75"/>
    </row>
    <row r="226" spans="2:7" s="70" customFormat="1" ht="15">
      <c r="B226" s="113"/>
      <c r="G226" s="75"/>
    </row>
    <row r="227" spans="2:7" s="70" customFormat="1" ht="15">
      <c r="B227" s="113"/>
      <c r="G227" s="75"/>
    </row>
    <row r="228" spans="2:7" s="70" customFormat="1" ht="15">
      <c r="B228" s="113"/>
      <c r="G228" s="75"/>
    </row>
    <row r="229" spans="2:7" s="70" customFormat="1" ht="15">
      <c r="B229" s="113"/>
      <c r="G229" s="75"/>
    </row>
    <row r="230" spans="2:7" s="70" customFormat="1" ht="15">
      <c r="B230" s="113"/>
      <c r="G230" s="75"/>
    </row>
    <row r="231" spans="2:7" s="70" customFormat="1" ht="15">
      <c r="B231" s="113"/>
      <c r="G23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70" customWidth="1"/>
    <col min="2" max="2" width="44.421875" style="70" customWidth="1"/>
    <col min="3" max="5" width="28.00390625" style="70" customWidth="1"/>
    <col min="6" max="6" width="9.140625" style="70" customWidth="1"/>
    <col min="7" max="7" width="13.57421875" style="70" customWidth="1"/>
    <col min="8" max="8" width="9.140625" style="70" customWidth="1"/>
    <col min="9" max="16384" width="9.140625" style="71" customWidth="1"/>
  </cols>
  <sheetData>
    <row r="1" spans="1:7" s="70" customFormat="1" ht="21" customHeight="1">
      <c r="A1" s="85"/>
      <c r="B1" s="85"/>
      <c r="C1" s="85"/>
      <c r="D1" s="85"/>
      <c r="E1" s="85"/>
      <c r="F1" s="85"/>
      <c r="G1" s="85"/>
    </row>
    <row r="2" spans="1:7" s="70" customFormat="1" ht="29.25" customHeight="1">
      <c r="A2" s="73" t="s">
        <v>87</v>
      </c>
      <c r="B2" s="73"/>
      <c r="C2" s="73"/>
      <c r="D2" s="73"/>
      <c r="E2" s="73"/>
      <c r="F2" s="86"/>
      <c r="G2" s="86"/>
    </row>
    <row r="3" spans="1:7" s="70" customFormat="1" ht="21" customHeight="1">
      <c r="A3" s="87" t="s">
        <v>37</v>
      </c>
      <c r="B3" s="88"/>
      <c r="C3" s="88"/>
      <c r="D3" s="88"/>
      <c r="E3" s="76" t="s">
        <v>13</v>
      </c>
      <c r="F3" s="85"/>
      <c r="G3" s="85"/>
    </row>
    <row r="4" spans="1:7" s="70" customFormat="1" ht="17.25" customHeight="1">
      <c r="A4" s="77" t="s">
        <v>69</v>
      </c>
      <c r="B4" s="77"/>
      <c r="C4" s="77" t="s">
        <v>88</v>
      </c>
      <c r="D4" s="77"/>
      <c r="E4" s="77"/>
      <c r="F4" s="85"/>
      <c r="G4" s="85"/>
    </row>
    <row r="5" spans="1:7" s="70" customFormat="1" ht="21" customHeight="1">
      <c r="A5" s="77" t="s">
        <v>72</v>
      </c>
      <c r="B5" s="77" t="s">
        <v>73</v>
      </c>
      <c r="C5" s="77" t="s">
        <v>40</v>
      </c>
      <c r="D5" s="77" t="s">
        <v>70</v>
      </c>
      <c r="E5" s="77" t="s">
        <v>71</v>
      </c>
      <c r="F5" s="85"/>
      <c r="G5" s="85"/>
    </row>
    <row r="6" spans="1:7" s="70" customFormat="1" ht="21" customHeight="1">
      <c r="A6" s="91" t="s">
        <v>54</v>
      </c>
      <c r="B6" s="91" t="s">
        <v>54</v>
      </c>
      <c r="C6" s="92">
        <v>1</v>
      </c>
      <c r="D6" s="92">
        <f>C6+1</f>
        <v>2</v>
      </c>
      <c r="E6" s="92">
        <f>D6+1</f>
        <v>3</v>
      </c>
      <c r="F6" s="85"/>
      <c r="G6" s="85"/>
    </row>
    <row r="7" spans="1:7" s="70" customFormat="1" ht="28.5" customHeight="1">
      <c r="A7" s="96"/>
      <c r="B7" s="96" t="s">
        <v>40</v>
      </c>
      <c r="C7" s="96">
        <v>675.9</v>
      </c>
      <c r="D7" s="96">
        <v>161.9</v>
      </c>
      <c r="E7" s="96">
        <v>514</v>
      </c>
      <c r="F7" s="85"/>
      <c r="G7" s="85"/>
    </row>
    <row r="8" spans="1:5" s="70" customFormat="1" ht="28.5" customHeight="1">
      <c r="A8" s="96" t="s">
        <v>55</v>
      </c>
      <c r="B8" s="96" t="s">
        <v>56</v>
      </c>
      <c r="C8" s="96">
        <v>675.9</v>
      </c>
      <c r="D8" s="96">
        <v>161.9</v>
      </c>
      <c r="E8" s="96">
        <v>514</v>
      </c>
    </row>
    <row r="9" spans="1:5" s="70" customFormat="1" ht="28.5" customHeight="1">
      <c r="A9" s="96" t="s">
        <v>57</v>
      </c>
      <c r="B9" s="96" t="s">
        <v>58</v>
      </c>
      <c r="C9" s="96">
        <v>675.9</v>
      </c>
      <c r="D9" s="96">
        <v>161.9</v>
      </c>
      <c r="E9" s="96">
        <v>514</v>
      </c>
    </row>
    <row r="10" spans="1:5" s="70" customFormat="1" ht="28.5" customHeight="1">
      <c r="A10" s="96" t="s">
        <v>59</v>
      </c>
      <c r="B10" s="96" t="s">
        <v>60</v>
      </c>
      <c r="C10" s="96">
        <v>179.9</v>
      </c>
      <c r="D10" s="96">
        <v>161.9</v>
      </c>
      <c r="E10" s="96">
        <v>18</v>
      </c>
    </row>
    <row r="11" spans="1:5" s="70" customFormat="1" ht="28.5" customHeight="1">
      <c r="A11" s="96" t="s">
        <v>63</v>
      </c>
      <c r="B11" s="96" t="s">
        <v>64</v>
      </c>
      <c r="C11" s="96">
        <v>446</v>
      </c>
      <c r="D11" s="96"/>
      <c r="E11" s="96">
        <v>446</v>
      </c>
    </row>
    <row r="12" spans="1:5" s="70" customFormat="1" ht="28.5" customHeight="1">
      <c r="A12" s="96" t="s">
        <v>65</v>
      </c>
      <c r="B12" s="96" t="s">
        <v>66</v>
      </c>
      <c r="C12" s="96">
        <v>50</v>
      </c>
      <c r="D12" s="96"/>
      <c r="E12" s="96">
        <v>50</v>
      </c>
    </row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14.25"/>
    <row r="25" s="70" customFormat="1" ht="14.25"/>
    <row r="26" s="70" customFormat="1" ht="14.25"/>
    <row r="27" s="70" customFormat="1" ht="14.25"/>
    <row r="28" s="70" customFormat="1" ht="14.25"/>
    <row r="29" s="70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fitToHeight="1" fitToWidth="1"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22">
      <selection activeCell="F10" sqref="F10"/>
    </sheetView>
  </sheetViews>
  <sheetFormatPr defaultColWidth="9.140625" defaultRowHeight="12.75" customHeight="1"/>
  <cols>
    <col min="1" max="1" width="28.00390625" style="70" customWidth="1"/>
    <col min="2" max="2" width="38.00390625" style="70" customWidth="1"/>
    <col min="3" max="5" width="28.00390625" style="70" customWidth="1"/>
    <col min="6" max="6" width="9.140625" style="70" customWidth="1"/>
    <col min="7" max="7" width="13.57421875" style="70" customWidth="1"/>
    <col min="8" max="9" width="9.140625" style="70" customWidth="1"/>
    <col min="10" max="16384" width="9.140625" style="71" customWidth="1"/>
  </cols>
  <sheetData>
    <row r="1" spans="1:7" s="70" customFormat="1" ht="21" customHeight="1">
      <c r="A1" s="85"/>
      <c r="B1" s="85"/>
      <c r="C1" s="85"/>
      <c r="D1" s="85"/>
      <c r="E1" s="85"/>
      <c r="F1" s="85"/>
      <c r="G1" s="85"/>
    </row>
    <row r="2" spans="1:7" s="70" customFormat="1" ht="29.25" customHeight="1">
      <c r="A2" s="73" t="s">
        <v>89</v>
      </c>
      <c r="B2" s="73"/>
      <c r="C2" s="73"/>
      <c r="D2" s="73"/>
      <c r="E2" s="73"/>
      <c r="F2" s="86"/>
      <c r="G2" s="86"/>
    </row>
    <row r="3" spans="1:7" s="70" customFormat="1" ht="21" customHeight="1">
      <c r="A3" s="87" t="s">
        <v>37</v>
      </c>
      <c r="B3" s="88"/>
      <c r="C3" s="88"/>
      <c r="D3" s="88"/>
      <c r="E3" s="76" t="s">
        <v>13</v>
      </c>
      <c r="F3" s="85"/>
      <c r="G3" s="85"/>
    </row>
    <row r="4" spans="1:7" s="70" customFormat="1" ht="17.25" customHeight="1">
      <c r="A4" s="77" t="s">
        <v>90</v>
      </c>
      <c r="B4" s="77"/>
      <c r="C4" s="77" t="s">
        <v>91</v>
      </c>
      <c r="D4" s="77"/>
      <c r="E4" s="77"/>
      <c r="F4" s="85"/>
      <c r="G4" s="85"/>
    </row>
    <row r="5" spans="1:7" s="70" customFormat="1" ht="21" customHeight="1">
      <c r="A5" s="77" t="s">
        <v>72</v>
      </c>
      <c r="B5" s="89" t="s">
        <v>73</v>
      </c>
      <c r="C5" s="90" t="s">
        <v>40</v>
      </c>
      <c r="D5" s="90" t="s">
        <v>92</v>
      </c>
      <c r="E5" s="90" t="s">
        <v>93</v>
      </c>
      <c r="F5" s="85"/>
      <c r="G5" s="85"/>
    </row>
    <row r="6" spans="1:7" s="70" customFormat="1" ht="21" customHeight="1">
      <c r="A6" s="91" t="s">
        <v>54</v>
      </c>
      <c r="B6" s="91" t="s">
        <v>54</v>
      </c>
      <c r="C6" s="92">
        <v>1</v>
      </c>
      <c r="D6" s="92">
        <f>C6+1</f>
        <v>2</v>
      </c>
      <c r="E6" s="92">
        <f>D6+1</f>
        <v>3</v>
      </c>
      <c r="F6" s="85"/>
      <c r="G6" s="85"/>
    </row>
    <row r="7" spans="1:8" s="70" customFormat="1" ht="27" customHeight="1">
      <c r="A7" s="93"/>
      <c r="B7" s="93" t="s">
        <v>40</v>
      </c>
      <c r="C7" s="83">
        <v>161.9</v>
      </c>
      <c r="D7" s="83">
        <v>114.24</v>
      </c>
      <c r="E7" s="83">
        <v>47.66</v>
      </c>
      <c r="F7" s="94"/>
      <c r="G7" s="94"/>
      <c r="H7" s="95"/>
    </row>
    <row r="8" spans="1:5" s="70" customFormat="1" ht="27" customHeight="1">
      <c r="A8" s="93" t="s">
        <v>94</v>
      </c>
      <c r="B8" s="93" t="s">
        <v>95</v>
      </c>
      <c r="C8" s="83">
        <v>114.21</v>
      </c>
      <c r="D8" s="83">
        <v>114.21</v>
      </c>
      <c r="E8" s="83"/>
    </row>
    <row r="9" spans="1:5" s="70" customFormat="1" ht="27" customHeight="1">
      <c r="A9" s="93" t="s">
        <v>96</v>
      </c>
      <c r="B9" s="93" t="s">
        <v>97</v>
      </c>
      <c r="C9" s="83">
        <v>38.96</v>
      </c>
      <c r="D9" s="83">
        <v>38.96</v>
      </c>
      <c r="E9" s="83"/>
    </row>
    <row r="10" spans="1:5" s="70" customFormat="1" ht="27" customHeight="1">
      <c r="A10" s="93" t="s">
        <v>98</v>
      </c>
      <c r="B10" s="93" t="s">
        <v>99</v>
      </c>
      <c r="C10" s="83">
        <v>41.69</v>
      </c>
      <c r="D10" s="83">
        <v>41.69</v>
      </c>
      <c r="E10" s="83"/>
    </row>
    <row r="11" spans="1:5" s="70" customFormat="1" ht="27" customHeight="1">
      <c r="A11" s="93" t="s">
        <v>100</v>
      </c>
      <c r="B11" s="93" t="s">
        <v>101</v>
      </c>
      <c r="C11" s="83">
        <v>13.43</v>
      </c>
      <c r="D11" s="83">
        <v>13.43</v>
      </c>
      <c r="E11" s="83"/>
    </row>
    <row r="12" spans="1:5" s="70" customFormat="1" ht="27" customHeight="1">
      <c r="A12" s="93" t="s">
        <v>102</v>
      </c>
      <c r="B12" s="93" t="s">
        <v>103</v>
      </c>
      <c r="C12" s="83">
        <v>5.25</v>
      </c>
      <c r="D12" s="83">
        <v>5.25</v>
      </c>
      <c r="E12" s="83"/>
    </row>
    <row r="13" spans="1:5" s="70" customFormat="1" ht="27" customHeight="1">
      <c r="A13" s="93" t="s">
        <v>104</v>
      </c>
      <c r="B13" s="93" t="s">
        <v>105</v>
      </c>
      <c r="C13" s="83">
        <v>14.88</v>
      </c>
      <c r="D13" s="83">
        <v>14.88</v>
      </c>
      <c r="E13" s="83"/>
    </row>
    <row r="14" spans="1:5" s="70" customFormat="1" ht="27" customHeight="1">
      <c r="A14" s="93" t="s">
        <v>106</v>
      </c>
      <c r="B14" s="93" t="s">
        <v>107</v>
      </c>
      <c r="C14" s="83">
        <v>47.66</v>
      </c>
      <c r="D14" s="83"/>
      <c r="E14" s="83">
        <v>47.66</v>
      </c>
    </row>
    <row r="15" spans="1:5" s="70" customFormat="1" ht="27" customHeight="1">
      <c r="A15" s="93" t="s">
        <v>108</v>
      </c>
      <c r="B15" s="93" t="s">
        <v>109</v>
      </c>
      <c r="C15" s="83">
        <v>5</v>
      </c>
      <c r="D15" s="83"/>
      <c r="E15" s="83">
        <v>5</v>
      </c>
    </row>
    <row r="16" spans="1:5" s="70" customFormat="1" ht="27" customHeight="1">
      <c r="A16" s="93" t="s">
        <v>110</v>
      </c>
      <c r="B16" s="93" t="s">
        <v>111</v>
      </c>
      <c r="C16" s="83">
        <v>2.7</v>
      </c>
      <c r="D16" s="83"/>
      <c r="E16" s="83">
        <v>2.7</v>
      </c>
    </row>
    <row r="17" spans="1:5" s="70" customFormat="1" ht="27" customHeight="1">
      <c r="A17" s="93" t="s">
        <v>112</v>
      </c>
      <c r="B17" s="93" t="s">
        <v>113</v>
      </c>
      <c r="C17" s="83">
        <v>1.42</v>
      </c>
      <c r="D17" s="83"/>
      <c r="E17" s="83">
        <v>1.42</v>
      </c>
    </row>
    <row r="18" spans="1:5" s="70" customFormat="1" ht="27" customHeight="1">
      <c r="A18" s="93" t="s">
        <v>114</v>
      </c>
      <c r="B18" s="93" t="s">
        <v>115</v>
      </c>
      <c r="C18" s="83">
        <v>0.24</v>
      </c>
      <c r="D18" s="83"/>
      <c r="E18" s="83">
        <v>0.24</v>
      </c>
    </row>
    <row r="19" spans="1:5" s="70" customFormat="1" ht="27" customHeight="1">
      <c r="A19" s="93" t="s">
        <v>116</v>
      </c>
      <c r="B19" s="93" t="s">
        <v>117</v>
      </c>
      <c r="C19" s="83">
        <v>8.5</v>
      </c>
      <c r="D19" s="83"/>
      <c r="E19" s="83">
        <v>8.5</v>
      </c>
    </row>
    <row r="20" spans="1:5" s="70" customFormat="1" ht="27" customHeight="1">
      <c r="A20" s="93" t="s">
        <v>118</v>
      </c>
      <c r="B20" s="93" t="s">
        <v>119</v>
      </c>
      <c r="C20" s="83">
        <v>1.84</v>
      </c>
      <c r="D20" s="83"/>
      <c r="E20" s="83">
        <v>1.84</v>
      </c>
    </row>
    <row r="21" spans="1:5" s="70" customFormat="1" ht="27" customHeight="1">
      <c r="A21" s="93" t="s">
        <v>120</v>
      </c>
      <c r="B21" s="93" t="s">
        <v>121</v>
      </c>
      <c r="C21" s="83">
        <v>1.9</v>
      </c>
      <c r="D21" s="83"/>
      <c r="E21" s="83">
        <v>1.9</v>
      </c>
    </row>
    <row r="22" spans="1:5" s="70" customFormat="1" ht="27" customHeight="1">
      <c r="A22" s="93" t="s">
        <v>122</v>
      </c>
      <c r="B22" s="93" t="s">
        <v>123</v>
      </c>
      <c r="C22" s="83">
        <v>1.9</v>
      </c>
      <c r="D22" s="83"/>
      <c r="E22" s="83">
        <v>1.9</v>
      </c>
    </row>
    <row r="23" spans="1:5" s="70" customFormat="1" ht="27" customHeight="1">
      <c r="A23" s="93" t="s">
        <v>124</v>
      </c>
      <c r="B23" s="93" t="s">
        <v>125</v>
      </c>
      <c r="C23" s="83">
        <v>4.6</v>
      </c>
      <c r="D23" s="83"/>
      <c r="E23" s="83">
        <v>4.6</v>
      </c>
    </row>
    <row r="24" spans="1:5" s="70" customFormat="1" ht="27" customHeight="1">
      <c r="A24" s="93" t="s">
        <v>126</v>
      </c>
      <c r="B24" s="93" t="s">
        <v>127</v>
      </c>
      <c r="C24" s="83">
        <v>2</v>
      </c>
      <c r="D24" s="83"/>
      <c r="E24" s="83">
        <v>2</v>
      </c>
    </row>
    <row r="25" spans="1:5" s="70" customFormat="1" ht="27" customHeight="1">
      <c r="A25" s="93" t="s">
        <v>128</v>
      </c>
      <c r="B25" s="93" t="s">
        <v>129</v>
      </c>
      <c r="C25" s="83">
        <v>2.4</v>
      </c>
      <c r="D25" s="83"/>
      <c r="E25" s="83">
        <v>2.4</v>
      </c>
    </row>
    <row r="26" spans="1:5" s="70" customFormat="1" ht="27" customHeight="1">
      <c r="A26" s="93" t="s">
        <v>130</v>
      </c>
      <c r="B26" s="93" t="s">
        <v>131</v>
      </c>
      <c r="C26" s="83">
        <v>1.59</v>
      </c>
      <c r="D26" s="83"/>
      <c r="E26" s="83">
        <v>1.59</v>
      </c>
    </row>
    <row r="27" spans="1:5" s="70" customFormat="1" ht="27" customHeight="1">
      <c r="A27" s="93" t="s">
        <v>132</v>
      </c>
      <c r="B27" s="93" t="s">
        <v>133</v>
      </c>
      <c r="C27" s="83">
        <v>4.79</v>
      </c>
      <c r="D27" s="83"/>
      <c r="E27" s="83">
        <v>4.79</v>
      </c>
    </row>
    <row r="28" spans="1:5" s="70" customFormat="1" ht="27" customHeight="1">
      <c r="A28" s="93" t="s">
        <v>134</v>
      </c>
      <c r="B28" s="93" t="s">
        <v>135</v>
      </c>
      <c r="C28" s="83">
        <v>7.66</v>
      </c>
      <c r="D28" s="83"/>
      <c r="E28" s="83">
        <v>7.66</v>
      </c>
    </row>
    <row r="29" spans="1:5" s="70" customFormat="1" ht="27" customHeight="1">
      <c r="A29" s="93" t="s">
        <v>136</v>
      </c>
      <c r="B29" s="93" t="s">
        <v>137</v>
      </c>
      <c r="C29" s="83">
        <v>1.12</v>
      </c>
      <c r="D29" s="83"/>
      <c r="E29" s="83">
        <v>1.12</v>
      </c>
    </row>
    <row r="30" spans="1:5" s="70" customFormat="1" ht="27" customHeight="1">
      <c r="A30" s="93" t="s">
        <v>138</v>
      </c>
      <c r="B30" s="93" t="s">
        <v>139</v>
      </c>
      <c r="C30" s="83">
        <v>0.03</v>
      </c>
      <c r="D30" s="83">
        <v>0.03</v>
      </c>
      <c r="E30" s="83"/>
    </row>
    <row r="31" spans="1:5" s="70" customFormat="1" ht="27" customHeight="1">
      <c r="A31" s="93" t="s">
        <v>140</v>
      </c>
      <c r="B31" s="93" t="s">
        <v>141</v>
      </c>
      <c r="C31" s="83">
        <v>0.03</v>
      </c>
      <c r="D31" s="83">
        <v>0.03</v>
      </c>
      <c r="E31" s="83"/>
    </row>
    <row r="32" s="70" customFormat="1" ht="21" customHeight="1"/>
    <row r="33" s="70" customFormat="1" ht="21" customHeight="1"/>
    <row r="34" s="70" customFormat="1" ht="21" customHeight="1"/>
    <row r="35" s="70" customFormat="1" ht="21" customHeight="1"/>
    <row r="36" s="70" customFormat="1" ht="21" customHeight="1"/>
    <row r="37" s="70" customFormat="1" ht="21" customHeight="1"/>
    <row r="38" s="70" customFormat="1" ht="21" customHeight="1"/>
    <row r="39" s="70" customFormat="1" ht="21" customHeight="1"/>
    <row r="40" s="70" customFormat="1" ht="21" customHeight="1"/>
    <row r="41" s="70" customFormat="1" ht="21" customHeight="1"/>
    <row r="42" s="7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0">
      <selection activeCell="A1" sqref="A1:IV65536"/>
    </sheetView>
  </sheetViews>
  <sheetFormatPr defaultColWidth="9.140625" defaultRowHeight="12.75" customHeight="1"/>
  <cols>
    <col min="1" max="1" width="17.8515625" style="70" customWidth="1"/>
    <col min="2" max="2" width="38.7109375" style="70" customWidth="1"/>
    <col min="3" max="3" width="17.28125" style="70" customWidth="1"/>
    <col min="4" max="7" width="20.28125" style="70" customWidth="1"/>
    <col min="8" max="8" width="9.140625" style="70" customWidth="1"/>
    <col min="9" max="16384" width="9.140625" style="71" customWidth="1"/>
  </cols>
  <sheetData>
    <row r="1" s="70" customFormat="1" ht="14.25">
      <c r="G1" s="72"/>
    </row>
    <row r="2" spans="1:7" s="70" customFormat="1" ht="30" customHeight="1">
      <c r="A2" s="73" t="s">
        <v>142</v>
      </c>
      <c r="B2" s="73"/>
      <c r="C2" s="73"/>
      <c r="D2" s="73"/>
      <c r="E2" s="73"/>
      <c r="F2" s="73"/>
      <c r="G2" s="73"/>
    </row>
    <row r="3" spans="1:7" s="70" customFormat="1" ht="18" customHeight="1">
      <c r="A3" s="74" t="s">
        <v>68</v>
      </c>
      <c r="B3" s="74"/>
      <c r="C3" s="74"/>
      <c r="D3" s="74"/>
      <c r="E3" s="75"/>
      <c r="F3" s="75"/>
      <c r="G3" s="76" t="s">
        <v>13</v>
      </c>
    </row>
    <row r="4" spans="1:7" s="70" customFormat="1" ht="31.5" customHeight="1">
      <c r="A4" s="77" t="s">
        <v>143</v>
      </c>
      <c r="B4" s="77" t="s">
        <v>144</v>
      </c>
      <c r="C4" s="77" t="s">
        <v>40</v>
      </c>
      <c r="D4" s="78" t="s">
        <v>145</v>
      </c>
      <c r="E4" s="78" t="s">
        <v>146</v>
      </c>
      <c r="F4" s="78" t="s">
        <v>147</v>
      </c>
      <c r="G4" s="78" t="s">
        <v>148</v>
      </c>
    </row>
    <row r="5" spans="1:7" s="70" customFormat="1" ht="18" customHeight="1">
      <c r="A5" s="77"/>
      <c r="B5" s="77"/>
      <c r="C5" s="77"/>
      <c r="D5" s="78"/>
      <c r="E5" s="78"/>
      <c r="F5" s="78"/>
      <c r="G5" s="78"/>
    </row>
    <row r="6" spans="1:7" s="70" customFormat="1" ht="21.75" customHeight="1">
      <c r="A6" s="79" t="s">
        <v>54</v>
      </c>
      <c r="B6" s="79" t="s">
        <v>54</v>
      </c>
      <c r="C6" s="80">
        <v>1</v>
      </c>
      <c r="D6" s="80">
        <v>2</v>
      </c>
      <c r="E6" s="80">
        <v>3</v>
      </c>
      <c r="F6" s="80">
        <v>4</v>
      </c>
      <c r="G6" s="81">
        <v>5</v>
      </c>
    </row>
    <row r="7" spans="1:7" s="70" customFormat="1" ht="27.75" customHeight="1">
      <c r="A7" s="82"/>
      <c r="B7" s="82" t="s">
        <v>40</v>
      </c>
      <c r="C7" s="83">
        <v>9.39</v>
      </c>
      <c r="D7" s="83"/>
      <c r="E7" s="84">
        <v>4.6</v>
      </c>
      <c r="F7" s="83">
        <v>4.79</v>
      </c>
      <c r="G7" s="83"/>
    </row>
    <row r="8" spans="1:7" s="70" customFormat="1" ht="27.75" customHeight="1">
      <c r="A8" s="82" t="s">
        <v>149</v>
      </c>
      <c r="B8" s="82" t="s">
        <v>150</v>
      </c>
      <c r="C8" s="83">
        <v>9.39</v>
      </c>
      <c r="D8" s="83"/>
      <c r="E8" s="84">
        <v>4.6</v>
      </c>
      <c r="F8" s="83">
        <v>4.79</v>
      </c>
      <c r="G8" s="83"/>
    </row>
    <row r="9" s="70" customFormat="1" ht="14.25"/>
    <row r="10" s="70" customFormat="1" ht="14.25"/>
    <row r="11" s="70" customFormat="1" ht="14.25"/>
    <row r="12" s="70" customFormat="1" ht="14.25"/>
    <row r="13" s="70" customFormat="1" ht="14.25"/>
    <row r="14" s="70" customFormat="1" ht="14.25"/>
    <row r="15" s="70" customFormat="1" ht="14.25"/>
    <row r="16" s="70" customFormat="1" ht="14.25"/>
    <row r="17" s="70" customFormat="1" ht="14.25"/>
    <row r="18" s="70" customFormat="1" ht="14.25"/>
    <row r="19" s="70" customFormat="1" ht="14.25"/>
    <row r="20" s="70" customFormat="1" ht="14.25"/>
    <row r="21" s="70" customFormat="1" ht="14.25"/>
    <row r="22" s="70" customFormat="1" ht="14.25"/>
    <row r="23" s="70" customFormat="1" ht="14.25"/>
    <row r="24" s="70" customFormat="1" ht="14.25"/>
    <row r="25" s="70" customFormat="1" ht="14.25"/>
    <row r="26" s="70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4">
      <selection activeCell="F16" sqref="F16"/>
    </sheetView>
  </sheetViews>
  <sheetFormatPr defaultColWidth="9.140625" defaultRowHeight="12.75" customHeight="1"/>
  <cols>
    <col min="1" max="1" width="16.7109375" style="57" customWidth="1"/>
    <col min="2" max="2" width="28.140625" style="57" customWidth="1"/>
    <col min="3" max="3" width="22.281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2.5" customHeight="1">
      <c r="A1" s="58"/>
      <c r="B1" s="58"/>
      <c r="C1" s="58"/>
      <c r="D1" s="68" t="s">
        <v>151</v>
      </c>
      <c r="E1" s="63"/>
      <c r="F1" s="58"/>
      <c r="G1" s="58"/>
    </row>
    <row r="2" spans="1:7" s="57" customFormat="1" ht="29.25" customHeight="1">
      <c r="A2" s="60" t="s">
        <v>152</v>
      </c>
      <c r="B2" s="60"/>
      <c r="C2" s="60"/>
      <c r="D2" s="60"/>
      <c r="E2" s="60"/>
      <c r="F2" s="61"/>
      <c r="G2" s="61"/>
    </row>
    <row r="3" spans="1:7" s="57" customFormat="1" ht="21" customHeight="1">
      <c r="A3" s="69"/>
      <c r="B3" s="63"/>
      <c r="C3" s="63"/>
      <c r="D3" s="63"/>
      <c r="E3" s="59" t="s">
        <v>13</v>
      </c>
      <c r="F3" s="58"/>
      <c r="G3" s="58"/>
    </row>
    <row r="4" spans="1:7" s="57" customFormat="1" ht="24.75" customHeight="1">
      <c r="A4" s="64" t="s">
        <v>69</v>
      </c>
      <c r="B4" s="64"/>
      <c r="C4" s="64" t="s">
        <v>88</v>
      </c>
      <c r="D4" s="64"/>
      <c r="E4" s="64"/>
      <c r="F4" s="58"/>
      <c r="G4" s="58"/>
    </row>
    <row r="5" spans="1:7" s="57" customFormat="1" ht="21" customHeight="1">
      <c r="A5" s="64" t="s">
        <v>72</v>
      </c>
      <c r="B5" s="64" t="s">
        <v>73</v>
      </c>
      <c r="C5" s="64" t="s">
        <v>40</v>
      </c>
      <c r="D5" s="64" t="s">
        <v>70</v>
      </c>
      <c r="E5" s="64" t="s">
        <v>71</v>
      </c>
      <c r="F5" s="58"/>
      <c r="G5" s="58"/>
    </row>
    <row r="6" spans="1:8" s="57" customFormat="1" ht="21" customHeight="1">
      <c r="A6" s="64" t="s">
        <v>54</v>
      </c>
      <c r="B6" s="64" t="s">
        <v>54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市局办公室</cp:lastModifiedBy>
  <cp:lastPrinted>2022-02-11T02:19:46Z</cp:lastPrinted>
  <dcterms:created xsi:type="dcterms:W3CDTF">2022-02-11T06:48:33Z</dcterms:created>
  <dcterms:modified xsi:type="dcterms:W3CDTF">2022-04-28T09:28:54Z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3BFEBE8F4D4E4098B9837E3F8FA1E3DD</vt:lpwstr>
  </property>
  <property fmtid="{D5CDD505-2E9C-101B-9397-08002B2CF9AE}" pid="4" name="KSOProductBuildV">
    <vt:lpwstr>2052-11.1.0.11365</vt:lpwstr>
  </property>
</Properties>
</file>