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Lenovo\Desktop\2021年中绩效监控、2020年自评报告\2020绩效评价\上饶市公安局2020年项目支出绩效评价报告\7、上饶市公安局2019年禁毒支队绩效评价报告\"/>
    </mc:Choice>
  </mc:AlternateContent>
  <xr:revisionPtr revIDLastSave="0" documentId="13_ncr:1_{0CCB2535-A827-4D52-BC8E-0980AC6722D8}" xr6:coauthVersionLast="47" xr6:coauthVersionMax="47" xr10:uidLastSave="{00000000-0000-0000-0000-000000000000}"/>
  <bookViews>
    <workbookView xWindow="1920" yWindow="636" windowWidth="18876" windowHeight="12324" xr2:uid="{00000000-000D-0000-FFFF-FFFF00000000}"/>
  </bookViews>
  <sheets>
    <sheet name="禁毒支队" sheetId="1" r:id="rId1"/>
  </sheets>
  <definedNames>
    <definedName name="_xlnm.Print_Titles" localSheetId="0">禁毒支队!$1:$3</definedName>
  </definedNames>
  <calcPr calcId="181029"/>
</workbook>
</file>

<file path=xl/calcChain.xml><?xml version="1.0" encoding="utf-8"?>
<calcChain xmlns="http://schemas.openxmlformats.org/spreadsheetml/2006/main">
  <c r="I37" i="1" l="1"/>
  <c r="I7" i="1"/>
  <c r="G7" i="1"/>
  <c r="I28" i="1"/>
  <c r="I27" i="1"/>
  <c r="I25" i="1"/>
  <c r="I24" i="1"/>
  <c r="I23" i="1"/>
  <c r="I22" i="1"/>
</calcChain>
</file>

<file path=xl/sharedStrings.xml><?xml version="1.0" encoding="utf-8"?>
<sst xmlns="http://schemas.openxmlformats.org/spreadsheetml/2006/main" count="94" uniqueCount="84">
  <si>
    <t>附件1</t>
  </si>
  <si>
    <r>
      <rPr>
        <b/>
        <sz val="16"/>
        <color rgb="FF000000"/>
        <rFont val="宋体"/>
        <family val="3"/>
        <charset val="134"/>
      </rPr>
      <t>项目支出绩效自评表</t>
    </r>
    <r>
      <rPr>
        <sz val="16"/>
        <color indexed="8"/>
        <rFont val="宋体"/>
        <family val="3"/>
        <charset val="134"/>
      </rPr>
      <t xml:space="preserve"> </t>
    </r>
  </si>
  <si>
    <t>项目名称</t>
  </si>
  <si>
    <t>上饶市公安局禁毒支队禁毒补助专项经费</t>
  </si>
  <si>
    <t>主管部门</t>
  </si>
  <si>
    <t>上饶市公安局</t>
  </si>
  <si>
    <t>实施单位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</si>
  <si>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</si>
  <si>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</si>
  <si>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</si>
  <si>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</si>
  <si>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</si>
  <si>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</si>
  <si>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</si>
  <si>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</si>
  <si>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</si>
  <si>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</si>
  <si>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</si>
  <si>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</si>
  <si>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</si>
  <si>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</si>
  <si>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</si>
  <si>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 xml:space="preserve">年初设定目标:通过对毒品违法犯罪的打击和预防宣传教育，提高公民的禁毒意识，有效遏制上饶市毒品违法犯罪的发展蔓延趋势；开展禁种铲毒工作，力争上饶市非法种植罂粟零种植，实现零产量；开展社区戒毒社区康复，提高对吸毒人员的管控能力，有效减少毒品危害。 全方位、多手段遏制我市毒情的发展。 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</si>
  <si>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</si>
  <si>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</si>
  <si>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</si>
  <si>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</si>
  <si>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</si>
  <si>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</si>
  <si>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</si>
  <si>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</si>
  <si>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数量指标（25分）</t>
  </si>
  <si>
    <t>支持破案毒品犯罪案件数量</t>
  </si>
  <si>
    <t>支持缴获毒品数量（单位：克）</t>
  </si>
  <si>
    <t>支持抓获毒品犯罪嫌疑人数量</t>
  </si>
  <si>
    <t>支持缴获易制毒化学品数量（单位：Kg）</t>
  </si>
  <si>
    <t>支持开展禁毒工作的省区数量</t>
  </si>
  <si>
    <t>宣传教育次数</t>
  </si>
  <si>
    <t>接受教育人次（单位：万）</t>
  </si>
  <si>
    <t>非法种植数量</t>
  </si>
  <si>
    <t>质量指标（20分）</t>
  </si>
  <si>
    <t>全市强制隔离戒毒完成率</t>
  </si>
  <si>
    <t>抓获犯罪嫌疑完成率</t>
  </si>
  <si>
    <t>社区戒毒完成率</t>
  </si>
  <si>
    <t>收治病残吸毒人员完成率</t>
  </si>
  <si>
    <t>破获涉毒刑事案件完成率</t>
  </si>
  <si>
    <t>社区康复完成率</t>
  </si>
  <si>
    <t>时效指标（3分）</t>
  </si>
  <si>
    <t>项目资金下达及时</t>
  </si>
  <si>
    <t>每起涉毒刑事案件破获时间（单位：小时）</t>
  </si>
  <si>
    <t>成本指标（2分）</t>
  </si>
  <si>
    <t>成本节约率</t>
  </si>
  <si>
    <t>效
益
指
标(30分)</t>
  </si>
  <si>
    <t>经济效益
指标（10分）</t>
  </si>
  <si>
    <t>经济建设关联</t>
  </si>
  <si>
    <t>是否促进当地经济发展</t>
  </si>
  <si>
    <t>是</t>
  </si>
  <si>
    <t>社会效益
指标（10分）</t>
  </si>
  <si>
    <t>吸食新型毒品人员增长趋势</t>
  </si>
  <si>
    <t>是否有效遏制</t>
  </si>
  <si>
    <t>社会公众对禁毒工作认知度</t>
  </si>
  <si>
    <t>生态效益
指标（5分）</t>
  </si>
  <si>
    <t>是否对建设平安上饶和大美上饶的建设有积极意义</t>
  </si>
  <si>
    <t>可持续影响
指标（5分）</t>
  </si>
  <si>
    <t>禁毒宣传影响可持续</t>
  </si>
  <si>
    <t>是否影响可持续，政府支持</t>
  </si>
  <si>
    <t>满意度指标（10分）</t>
  </si>
  <si>
    <t>服务对象
满意度指标（10分）</t>
  </si>
  <si>
    <t>满意率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</si>
  <si>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</si>
  <si>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</si>
  <si>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</si>
  <si>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</si>
  <si>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</si>
  <si>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</si>
  <si>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</si>
  <si>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rPr>
        <sz val="12"/>
        <color indexed="8"/>
        <rFont val="宋体"/>
        <family val="3"/>
        <charset val="134"/>
      </rPr>
      <t>注：1</t>
    </r>
    <r>
      <rPr>
        <sz val="12"/>
        <color indexed="8"/>
        <rFont val="宋体"/>
        <family val="3"/>
        <charset val="134"/>
      </rPr>
      <t>.</t>
    </r>
    <r>
      <rPr>
        <sz val="12"/>
        <color indexed="8"/>
        <rFont val="宋体"/>
        <family val="3"/>
        <charset val="134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</si>
  <si>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</si>
  <si>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</si>
  <si>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</si>
  <si>
    <t>全年实际完成情况:全市强制隔离戒毒完成率90%，抓获犯罪嫌疑完成率89%，社区戒毒完成率98%，收治病残吸毒人员完成率100%，破获涉毒刑事件完成率70%，社区康复完成率99%，服务对象满意度96%。</t>
    <phoneticPr fontId="8" type="noConversion"/>
  </si>
  <si>
    <t>建设平安上饶和大美上饶</t>
    <phoneticPr fontId="8" type="noConversion"/>
  </si>
  <si>
    <t>全力冲刺创建全国禁毒示范城市，新建全省一流毒品实验室。</t>
    <phoneticPr fontId="8" type="noConversion"/>
  </si>
  <si>
    <t>（2020年度）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</si>
</sst>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5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4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9" fontId="4" fillId="0" borderId="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常规 2" xfId="2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100" zoomScaleSheetLayoutView="85" workbookViewId="0">
      <selection activeCell="G7" sqref="G7"/>
    </sheetView>
  </sheetViews>
  <sheetFormatPr defaultColWidth="9" defaultRowHeight="14.4" x14ac:dyDescent="0.25"/>
  <cols>
    <col min="1" max="1" width="6.44140625" style="1" customWidth="1"/>
    <col min="2" max="2" width="8.88671875" style="1" customWidth="1"/>
    <col min="3" max="3" width="10.88671875" style="1" customWidth="1"/>
    <col min="4" max="4" width="20.88671875" style="1" customWidth="1"/>
    <col min="5" max="5" width="18.44140625" style="1" customWidth="1"/>
    <col min="6" max="6" width="14.77734375" style="21" customWidth="1"/>
    <col min="7" max="7" width="14" style="21" customWidth="1"/>
    <col min="8" max="8" width="7.109375" style="21" customWidth="1"/>
    <col min="9" max="9" width="12.21875" style="21" customWidth="1"/>
    <col min="10" max="10" width="16" style="1" customWidth="1"/>
    <col min="11" max="16384" width="9" style="1"/>
  </cols>
  <sheetData>
    <row r="1" spans="1:10" ht="28.2" customHeight="1" x14ac:dyDescent="0.25">
      <c r="A1" s="2" t="s">
        <v>0</v>
      </c>
    </row>
    <row r="2" spans="1:10" ht="21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9" customHeight="1" x14ac:dyDescent="0.25">
      <c r="A3" s="28" t="s">
        <v>83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7.100000000000001" customHeight="1" x14ac:dyDescent="0.25">
      <c r="A4" s="29" t="s">
        <v>2</v>
      </c>
      <c r="B4" s="30"/>
      <c r="C4" s="31"/>
      <c r="D4" s="32" t="s">
        <v>3</v>
      </c>
      <c r="E4" s="32"/>
      <c r="F4" s="33"/>
      <c r="G4" s="33"/>
      <c r="H4" s="33"/>
      <c r="I4" s="33"/>
      <c r="J4" s="32"/>
    </row>
    <row r="5" spans="1:10" ht="18.899999999999999" customHeight="1" x14ac:dyDescent="0.25">
      <c r="A5" s="29" t="s">
        <v>4</v>
      </c>
      <c r="B5" s="30"/>
      <c r="C5" s="31"/>
      <c r="D5" s="34" t="s">
        <v>5</v>
      </c>
      <c r="E5" s="35"/>
      <c r="F5" s="31"/>
      <c r="G5" s="18" t="s">
        <v>6</v>
      </c>
      <c r="H5" s="30"/>
      <c r="I5" s="30"/>
      <c r="J5" s="31"/>
    </row>
    <row r="6" spans="1:10" ht="69" customHeight="1" x14ac:dyDescent="0.25">
      <c r="A6" s="48" t="s">
        <v>7</v>
      </c>
      <c r="B6" s="49"/>
      <c r="C6" s="50"/>
      <c r="D6" s="16"/>
      <c r="E6" s="18" t="s">
        <v>8</v>
      </c>
      <c r="F6" s="16" t="s">
        <v>9</v>
      </c>
      <c r="G6" s="18" t="s">
        <v>10</v>
      </c>
      <c r="H6" s="18" t="s">
        <v>11</v>
      </c>
      <c r="I6" s="18" t="s">
        <v>12</v>
      </c>
      <c r="J6" s="18" t="s">
        <v>13</v>
      </c>
    </row>
    <row r="7" spans="1:10" ht="18.899999999999999" customHeight="1" x14ac:dyDescent="0.25">
      <c r="A7" s="51"/>
      <c r="B7" s="52"/>
      <c r="C7" s="53"/>
      <c r="D7" s="19" t="s">
        <v>14</v>
      </c>
      <c r="E7" s="18">
        <v>200</v>
      </c>
      <c r="F7" s="16">
        <v>200</v>
      </c>
      <c r="G7" s="18">
        <f>G8</f>
        <v>465.86</v>
      </c>
      <c r="H7" s="18">
        <v>10</v>
      </c>
      <c r="I7" s="10">
        <f>+G7/F7</f>
        <v>2.3292999999999999</v>
      </c>
      <c r="J7" s="18">
        <v>8</v>
      </c>
    </row>
    <row r="8" spans="1:10" ht="20.100000000000001" customHeight="1" x14ac:dyDescent="0.25">
      <c r="A8" s="51"/>
      <c r="B8" s="52"/>
      <c r="C8" s="53"/>
      <c r="D8" s="17" t="s">
        <v>15</v>
      </c>
      <c r="E8" s="18">
        <v>200</v>
      </c>
      <c r="F8" s="16">
        <v>200</v>
      </c>
      <c r="G8" s="18">
        <v>465.86</v>
      </c>
      <c r="H8" s="18" t="s">
        <v>16</v>
      </c>
      <c r="I8" s="18"/>
      <c r="J8" s="18" t="s">
        <v>16</v>
      </c>
    </row>
    <row r="9" spans="1:10" ht="18.899999999999999" customHeight="1" x14ac:dyDescent="0.25">
      <c r="A9" s="51"/>
      <c r="B9" s="52"/>
      <c r="C9" s="53"/>
      <c r="D9" s="16" t="s">
        <v>17</v>
      </c>
      <c r="E9" s="17"/>
      <c r="F9" s="16"/>
      <c r="G9" s="18"/>
      <c r="H9" s="18" t="s">
        <v>16</v>
      </c>
      <c r="I9" s="18"/>
      <c r="J9" s="18" t="s">
        <v>16</v>
      </c>
    </row>
    <row r="10" spans="1:10" ht="18.899999999999999" customHeight="1" x14ac:dyDescent="0.25">
      <c r="A10" s="54"/>
      <c r="B10" s="55"/>
      <c r="C10" s="56"/>
      <c r="D10" s="19" t="s">
        <v>18</v>
      </c>
      <c r="E10" s="17"/>
      <c r="F10" s="16"/>
      <c r="G10" s="18"/>
      <c r="H10" s="18" t="s">
        <v>16</v>
      </c>
      <c r="I10" s="18"/>
      <c r="J10" s="18" t="s">
        <v>16</v>
      </c>
    </row>
    <row r="11" spans="1:10" ht="24" customHeight="1" x14ac:dyDescent="0.25">
      <c r="A11" s="33" t="s">
        <v>19</v>
      </c>
      <c r="B11" s="36" t="s">
        <v>20</v>
      </c>
      <c r="C11" s="36"/>
      <c r="D11" s="36"/>
      <c r="E11" s="36"/>
      <c r="F11" s="36"/>
      <c r="G11" s="37" t="s">
        <v>21</v>
      </c>
      <c r="H11" s="38"/>
      <c r="I11" s="38"/>
      <c r="J11" s="39"/>
    </row>
    <row r="12" spans="1:10" ht="66" customHeight="1" x14ac:dyDescent="0.25">
      <c r="A12" s="33"/>
      <c r="B12" s="40" t="s">
        <v>22</v>
      </c>
      <c r="C12" s="40"/>
      <c r="D12" s="40"/>
      <c r="E12" s="40"/>
      <c r="F12" s="40"/>
      <c r="G12" s="41" t="s">
        <v>80</v>
      </c>
      <c r="H12" s="42"/>
      <c r="I12" s="42"/>
      <c r="J12" s="43"/>
    </row>
    <row r="13" spans="1:10" ht="28.5" customHeight="1" x14ac:dyDescent="0.25">
      <c r="A13" s="29" t="s">
        <v>23</v>
      </c>
      <c r="B13" s="31"/>
      <c r="C13" s="18" t="s">
        <v>24</v>
      </c>
      <c r="D13" s="29" t="s">
        <v>25</v>
      </c>
      <c r="E13" s="31"/>
      <c r="F13" s="18" t="s">
        <v>26</v>
      </c>
      <c r="G13" s="18" t="s">
        <v>27</v>
      </c>
      <c r="H13" s="16" t="s">
        <v>11</v>
      </c>
      <c r="I13" s="18" t="s">
        <v>13</v>
      </c>
      <c r="J13" s="11" t="s">
        <v>28</v>
      </c>
    </row>
    <row r="14" spans="1:10" ht="22.5" customHeight="1" x14ac:dyDescent="0.25">
      <c r="A14" s="60" t="s">
        <v>29</v>
      </c>
      <c r="B14" s="61" t="s">
        <v>30</v>
      </c>
      <c r="C14" s="60" t="s">
        <v>31</v>
      </c>
      <c r="D14" s="44" t="s">
        <v>32</v>
      </c>
      <c r="E14" s="45"/>
      <c r="F14" s="18">
        <v>200</v>
      </c>
      <c r="G14" s="18">
        <v>144</v>
      </c>
      <c r="H14" s="16">
        <v>3</v>
      </c>
      <c r="I14" s="6">
        <v>2</v>
      </c>
      <c r="J14" s="18"/>
    </row>
    <row r="15" spans="1:10" ht="18" customHeight="1" x14ac:dyDescent="0.25">
      <c r="A15" s="60"/>
      <c r="B15" s="62"/>
      <c r="C15" s="60"/>
      <c r="D15" s="44" t="s">
        <v>33</v>
      </c>
      <c r="E15" s="45"/>
      <c r="F15" s="18">
        <v>12000</v>
      </c>
      <c r="G15" s="18">
        <v>19400</v>
      </c>
      <c r="H15" s="16">
        <v>5</v>
      </c>
      <c r="I15" s="6">
        <v>5</v>
      </c>
      <c r="J15" s="18"/>
    </row>
    <row r="16" spans="1:10" ht="18" customHeight="1" x14ac:dyDescent="0.25">
      <c r="A16" s="60"/>
      <c r="B16" s="62"/>
      <c r="C16" s="60"/>
      <c r="D16" s="44" t="s">
        <v>34</v>
      </c>
      <c r="E16" s="45"/>
      <c r="F16" s="18">
        <v>280</v>
      </c>
      <c r="G16" s="18">
        <v>279</v>
      </c>
      <c r="H16" s="16">
        <v>3</v>
      </c>
      <c r="I16" s="6">
        <v>3</v>
      </c>
      <c r="J16" s="18"/>
    </row>
    <row r="17" spans="1:17" ht="18" customHeight="1" x14ac:dyDescent="0.25">
      <c r="A17" s="60"/>
      <c r="B17" s="62"/>
      <c r="C17" s="60"/>
      <c r="D17" s="46" t="s">
        <v>35</v>
      </c>
      <c r="E17" s="47"/>
      <c r="F17" s="18">
        <v>10</v>
      </c>
      <c r="G17" s="18">
        <v>2833</v>
      </c>
      <c r="H17" s="16">
        <v>3</v>
      </c>
      <c r="I17" s="6">
        <v>2</v>
      </c>
      <c r="J17" s="18"/>
    </row>
    <row r="18" spans="1:17" ht="18" customHeight="1" x14ac:dyDescent="0.25">
      <c r="A18" s="60"/>
      <c r="B18" s="62"/>
      <c r="C18" s="60"/>
      <c r="D18" s="44" t="s">
        <v>36</v>
      </c>
      <c r="E18" s="45"/>
      <c r="F18" s="18">
        <v>16</v>
      </c>
      <c r="G18" s="18">
        <v>16</v>
      </c>
      <c r="H18" s="16">
        <v>2</v>
      </c>
      <c r="I18" s="6">
        <v>2</v>
      </c>
      <c r="J18" s="18"/>
    </row>
    <row r="19" spans="1:17" ht="18" customHeight="1" x14ac:dyDescent="0.25">
      <c r="A19" s="60"/>
      <c r="B19" s="62"/>
      <c r="C19" s="60"/>
      <c r="D19" s="44" t="s">
        <v>37</v>
      </c>
      <c r="E19" s="45"/>
      <c r="F19" s="18">
        <v>200</v>
      </c>
      <c r="G19" s="18">
        <v>260</v>
      </c>
      <c r="H19" s="16">
        <v>2</v>
      </c>
      <c r="I19" s="6">
        <v>2</v>
      </c>
      <c r="J19" s="18"/>
    </row>
    <row r="20" spans="1:17" ht="18" customHeight="1" x14ac:dyDescent="0.25">
      <c r="A20" s="60"/>
      <c r="B20" s="62"/>
      <c r="C20" s="60"/>
      <c r="D20" s="44" t="s">
        <v>38</v>
      </c>
      <c r="E20" s="45"/>
      <c r="F20" s="18">
        <v>20</v>
      </c>
      <c r="G20" s="18">
        <v>30</v>
      </c>
      <c r="H20" s="16">
        <v>2</v>
      </c>
      <c r="I20" s="6">
        <v>2</v>
      </c>
      <c r="J20" s="18"/>
    </row>
    <row r="21" spans="1:17" ht="18" customHeight="1" x14ac:dyDescent="0.25">
      <c r="A21" s="60"/>
      <c r="B21" s="62"/>
      <c r="C21" s="60"/>
      <c r="D21" s="44" t="s">
        <v>39</v>
      </c>
      <c r="E21" s="45"/>
      <c r="F21" s="18">
        <v>3000</v>
      </c>
      <c r="G21" s="18">
        <v>1373</v>
      </c>
      <c r="H21" s="16">
        <v>5</v>
      </c>
      <c r="I21" s="6">
        <v>5</v>
      </c>
      <c r="J21" s="18"/>
    </row>
    <row r="22" spans="1:17" ht="18" customHeight="1" x14ac:dyDescent="0.25">
      <c r="A22" s="60"/>
      <c r="B22" s="62"/>
      <c r="C22" s="60" t="s">
        <v>40</v>
      </c>
      <c r="D22" s="44" t="s">
        <v>41</v>
      </c>
      <c r="E22" s="45"/>
      <c r="F22" s="22">
        <v>0.9</v>
      </c>
      <c r="G22" s="3">
        <v>0.9</v>
      </c>
      <c r="H22" s="16">
        <v>4</v>
      </c>
      <c r="I22" s="6">
        <f t="shared" ref="I22:I27" si="0">+H22</f>
        <v>4</v>
      </c>
      <c r="J22" s="18"/>
    </row>
    <row r="23" spans="1:17" ht="18" customHeight="1" x14ac:dyDescent="0.25">
      <c r="A23" s="60"/>
      <c r="B23" s="62"/>
      <c r="C23" s="60"/>
      <c r="D23" s="44" t="s">
        <v>42</v>
      </c>
      <c r="E23" s="45"/>
      <c r="F23" s="22">
        <v>0.8</v>
      </c>
      <c r="G23" s="3">
        <v>0.89</v>
      </c>
      <c r="H23" s="16">
        <v>3</v>
      </c>
      <c r="I23" s="6">
        <f t="shared" si="0"/>
        <v>3</v>
      </c>
      <c r="J23" s="18"/>
    </row>
    <row r="24" spans="1:17" ht="18" customHeight="1" x14ac:dyDescent="0.25">
      <c r="A24" s="60"/>
      <c r="B24" s="62"/>
      <c r="C24" s="60"/>
      <c r="D24" s="44" t="s">
        <v>43</v>
      </c>
      <c r="E24" s="45"/>
      <c r="F24" s="22">
        <v>0.85</v>
      </c>
      <c r="G24" s="3">
        <v>0.98</v>
      </c>
      <c r="H24" s="16">
        <v>4</v>
      </c>
      <c r="I24" s="6">
        <f t="shared" si="0"/>
        <v>4</v>
      </c>
      <c r="J24" s="18"/>
    </row>
    <row r="25" spans="1:17" ht="18" customHeight="1" x14ac:dyDescent="0.25">
      <c r="A25" s="60"/>
      <c r="B25" s="62"/>
      <c r="C25" s="60"/>
      <c r="D25" s="44" t="s">
        <v>44</v>
      </c>
      <c r="E25" s="45"/>
      <c r="F25" s="22">
        <v>0.8</v>
      </c>
      <c r="G25" s="3">
        <v>1</v>
      </c>
      <c r="H25" s="16">
        <v>3</v>
      </c>
      <c r="I25" s="6">
        <f t="shared" si="0"/>
        <v>3</v>
      </c>
      <c r="J25" s="18"/>
    </row>
    <row r="26" spans="1:17" ht="18" customHeight="1" x14ac:dyDescent="0.25">
      <c r="A26" s="60"/>
      <c r="B26" s="62"/>
      <c r="C26" s="60"/>
      <c r="D26" s="44" t="s">
        <v>45</v>
      </c>
      <c r="E26" s="45"/>
      <c r="F26" s="22">
        <v>0.85</v>
      </c>
      <c r="G26" s="3">
        <v>0.7</v>
      </c>
      <c r="H26" s="16">
        <v>4</v>
      </c>
      <c r="I26" s="6">
        <v>2</v>
      </c>
      <c r="J26" s="18"/>
    </row>
    <row r="27" spans="1:17" ht="18" customHeight="1" x14ac:dyDescent="0.25">
      <c r="A27" s="60"/>
      <c r="B27" s="62"/>
      <c r="C27" s="60"/>
      <c r="D27" s="44" t="s">
        <v>46</v>
      </c>
      <c r="E27" s="45"/>
      <c r="F27" s="22">
        <v>0.85</v>
      </c>
      <c r="G27" s="3">
        <v>0.99</v>
      </c>
      <c r="H27" s="16">
        <v>2</v>
      </c>
      <c r="I27" s="6">
        <f t="shared" si="0"/>
        <v>2</v>
      </c>
      <c r="J27" s="18"/>
    </row>
    <row r="28" spans="1:17" ht="18" customHeight="1" x14ac:dyDescent="0.25">
      <c r="A28" s="60"/>
      <c r="B28" s="62"/>
      <c r="C28" s="60" t="s">
        <v>47</v>
      </c>
      <c r="D28" s="44" t="s">
        <v>48</v>
      </c>
      <c r="E28" s="45"/>
      <c r="F28" s="18">
        <v>200</v>
      </c>
      <c r="G28" s="18">
        <v>200</v>
      </c>
      <c r="H28" s="16">
        <v>1</v>
      </c>
      <c r="I28" s="6">
        <f>+G28/F28*H28</f>
        <v>1</v>
      </c>
      <c r="J28" s="18"/>
    </row>
    <row r="29" spans="1:17" ht="24" customHeight="1" x14ac:dyDescent="0.25">
      <c r="A29" s="60"/>
      <c r="B29" s="62"/>
      <c r="C29" s="60"/>
      <c r="D29" s="46" t="s">
        <v>49</v>
      </c>
      <c r="E29" s="47"/>
      <c r="F29" s="18">
        <v>18</v>
      </c>
      <c r="G29" s="18">
        <v>18</v>
      </c>
      <c r="H29" s="16">
        <v>2</v>
      </c>
      <c r="I29" s="6">
        <v>2</v>
      </c>
      <c r="J29" s="18"/>
    </row>
    <row r="30" spans="1:17" ht="33.6" customHeight="1" x14ac:dyDescent="0.25">
      <c r="A30" s="60"/>
      <c r="B30" s="62"/>
      <c r="C30" s="23" t="s">
        <v>50</v>
      </c>
      <c r="D30" s="44" t="s">
        <v>51</v>
      </c>
      <c r="E30" s="45"/>
      <c r="F30" s="18">
        <v>200</v>
      </c>
      <c r="G30" s="18">
        <v>465.86</v>
      </c>
      <c r="H30" s="16">
        <v>2</v>
      </c>
      <c r="I30" s="15">
        <v>0</v>
      </c>
      <c r="J30" s="14" t="s">
        <v>82</v>
      </c>
    </row>
    <row r="31" spans="1:17" ht="34.200000000000003" customHeight="1" x14ac:dyDescent="0.25">
      <c r="A31" s="60"/>
      <c r="B31" s="61" t="s">
        <v>52</v>
      </c>
      <c r="C31" s="25" t="s">
        <v>53</v>
      </c>
      <c r="D31" s="44" t="s">
        <v>54</v>
      </c>
      <c r="E31" s="45"/>
      <c r="F31" s="18" t="s">
        <v>55</v>
      </c>
      <c r="G31" s="18" t="s">
        <v>56</v>
      </c>
      <c r="H31" s="16">
        <v>10</v>
      </c>
      <c r="I31" s="6">
        <v>10</v>
      </c>
      <c r="J31" s="18"/>
    </row>
    <row r="32" spans="1:17" ht="18" customHeight="1" x14ac:dyDescent="0.25">
      <c r="A32" s="60"/>
      <c r="B32" s="62"/>
      <c r="C32" s="63" t="s">
        <v>57</v>
      </c>
      <c r="D32" s="44" t="s">
        <v>58</v>
      </c>
      <c r="E32" s="45"/>
      <c r="F32" s="4" t="s">
        <v>59</v>
      </c>
      <c r="G32" s="18" t="s">
        <v>56</v>
      </c>
      <c r="H32" s="16">
        <v>5</v>
      </c>
      <c r="I32" s="6">
        <v>5</v>
      </c>
      <c r="J32" s="18"/>
      <c r="Q32" s="9"/>
    </row>
    <row r="33" spans="1:10" ht="27" customHeight="1" x14ac:dyDescent="0.25">
      <c r="A33" s="60"/>
      <c r="B33" s="62"/>
      <c r="C33" s="63"/>
      <c r="D33" s="44" t="s">
        <v>60</v>
      </c>
      <c r="E33" s="45"/>
      <c r="F33" s="4">
        <v>0.95</v>
      </c>
      <c r="G33" s="5">
        <v>0.94379999999999997</v>
      </c>
      <c r="H33" s="16">
        <v>5</v>
      </c>
      <c r="I33" s="6">
        <v>4</v>
      </c>
      <c r="J33" s="18"/>
    </row>
    <row r="34" spans="1:10" ht="43.95" customHeight="1" x14ac:dyDescent="0.25">
      <c r="A34" s="60"/>
      <c r="B34" s="62"/>
      <c r="C34" s="23" t="s">
        <v>61</v>
      </c>
      <c r="D34" s="44" t="s">
        <v>81</v>
      </c>
      <c r="E34" s="45"/>
      <c r="F34" s="12" t="s">
        <v>62</v>
      </c>
      <c r="G34" s="18" t="s">
        <v>56</v>
      </c>
      <c r="H34" s="16">
        <v>5</v>
      </c>
      <c r="I34" s="6">
        <v>5</v>
      </c>
      <c r="J34" s="18"/>
    </row>
    <row r="35" spans="1:10" ht="33.9" customHeight="1" x14ac:dyDescent="0.25">
      <c r="A35" s="60"/>
      <c r="B35" s="62"/>
      <c r="C35" s="23" t="s">
        <v>63</v>
      </c>
      <c r="D35" s="44" t="s">
        <v>64</v>
      </c>
      <c r="E35" s="45"/>
      <c r="F35" s="13" t="s">
        <v>65</v>
      </c>
      <c r="G35" s="18" t="s">
        <v>56</v>
      </c>
      <c r="H35" s="16">
        <v>5</v>
      </c>
      <c r="I35" s="6">
        <v>5</v>
      </c>
      <c r="J35" s="17"/>
    </row>
    <row r="36" spans="1:10" ht="46.8" customHeight="1" x14ac:dyDescent="0.25">
      <c r="A36" s="60"/>
      <c r="B36" s="24" t="s">
        <v>66</v>
      </c>
      <c r="C36" s="23" t="s">
        <v>67</v>
      </c>
      <c r="D36" s="44" t="s">
        <v>68</v>
      </c>
      <c r="E36" s="45"/>
      <c r="F36" s="3">
        <v>0.95</v>
      </c>
      <c r="G36" s="5">
        <v>0.96</v>
      </c>
      <c r="H36" s="16">
        <v>10</v>
      </c>
      <c r="I36" s="6">
        <v>10</v>
      </c>
      <c r="J36" s="17"/>
    </row>
    <row r="37" spans="1:10" ht="18" customHeight="1" x14ac:dyDescent="0.25">
      <c r="A37" s="48" t="s">
        <v>69</v>
      </c>
      <c r="B37" s="49"/>
      <c r="C37" s="49"/>
      <c r="D37" s="49"/>
      <c r="E37" s="49"/>
      <c r="F37" s="49"/>
      <c r="G37" s="50"/>
      <c r="H37" s="20">
        <v>100</v>
      </c>
      <c r="I37" s="7">
        <f>SUM(I14:I36)+J7</f>
        <v>91</v>
      </c>
      <c r="J37" s="8"/>
    </row>
    <row r="38" spans="1:10" ht="24" customHeight="1" x14ac:dyDescent="0.25">
      <c r="A38" s="33" t="s">
        <v>70</v>
      </c>
      <c r="B38" s="33"/>
      <c r="C38" s="33" t="s">
        <v>71</v>
      </c>
      <c r="D38" s="33"/>
      <c r="E38" s="18" t="s">
        <v>72</v>
      </c>
      <c r="F38" s="18" t="s">
        <v>73</v>
      </c>
      <c r="G38" s="33" t="s">
        <v>74</v>
      </c>
      <c r="H38" s="33"/>
      <c r="I38" s="33"/>
      <c r="J38" s="64"/>
    </row>
    <row r="39" spans="1:10" ht="22.2" customHeight="1" x14ac:dyDescent="0.25">
      <c r="A39" s="33"/>
      <c r="B39" s="33"/>
      <c r="C39" s="33" t="s">
        <v>75</v>
      </c>
      <c r="D39" s="33"/>
      <c r="E39" s="33"/>
      <c r="F39" s="33"/>
      <c r="G39" s="33"/>
      <c r="H39" s="33"/>
      <c r="I39" s="65"/>
      <c r="J39" s="65"/>
    </row>
    <row r="40" spans="1:10" ht="21.9" customHeight="1" x14ac:dyDescent="0.25">
      <c r="A40" s="57" t="s">
        <v>76</v>
      </c>
      <c r="B40" s="58"/>
      <c r="C40" s="58"/>
      <c r="D40" s="58"/>
      <c r="E40" s="58"/>
      <c r="F40" s="59"/>
      <c r="G40" s="59"/>
      <c r="H40" s="59"/>
      <c r="I40" s="59"/>
      <c r="J40" s="58"/>
    </row>
    <row r="41" spans="1:10" ht="45" customHeight="1" x14ac:dyDescent="0.25">
      <c r="A41" s="66" t="s">
        <v>77</v>
      </c>
      <c r="B41" s="67"/>
      <c r="C41" s="67"/>
      <c r="D41" s="67"/>
      <c r="E41" s="67"/>
      <c r="F41" s="28"/>
      <c r="G41" s="28"/>
      <c r="H41" s="28"/>
      <c r="I41" s="28"/>
      <c r="J41" s="67"/>
    </row>
    <row r="42" spans="1:10" ht="47.1" customHeight="1" x14ac:dyDescent="0.25">
      <c r="A42" s="66" t="s">
        <v>78</v>
      </c>
      <c r="B42" s="67"/>
      <c r="C42" s="67"/>
      <c r="D42" s="67"/>
      <c r="E42" s="67"/>
      <c r="F42" s="28"/>
      <c r="G42" s="28"/>
      <c r="H42" s="28"/>
      <c r="I42" s="28"/>
      <c r="J42" s="67"/>
    </row>
    <row r="43" spans="1:10" ht="23.1" customHeight="1" x14ac:dyDescent="0.25">
      <c r="A43" s="57" t="s">
        <v>79</v>
      </c>
      <c r="B43" s="58"/>
      <c r="C43" s="58"/>
      <c r="D43" s="58"/>
      <c r="E43" s="58"/>
      <c r="F43" s="59"/>
      <c r="G43" s="59"/>
      <c r="H43" s="59"/>
      <c r="I43" s="59"/>
      <c r="J43" s="58"/>
    </row>
  </sheetData>
  <mergeCells count="55">
    <mergeCell ref="A6:C10"/>
    <mergeCell ref="A38:B39"/>
    <mergeCell ref="A43:J43"/>
    <mergeCell ref="A11:A12"/>
    <mergeCell ref="A14:A36"/>
    <mergeCell ref="B14:B30"/>
    <mergeCell ref="B31:B35"/>
    <mergeCell ref="C14:C21"/>
    <mergeCell ref="C22:C27"/>
    <mergeCell ref="C28:C29"/>
    <mergeCell ref="C32:C33"/>
    <mergeCell ref="I38:J38"/>
    <mergeCell ref="C39:J39"/>
    <mergeCell ref="A40:J40"/>
    <mergeCell ref="A41:J41"/>
    <mergeCell ref="A42:J42"/>
    <mergeCell ref="D34:E34"/>
    <mergeCell ref="D35:E35"/>
    <mergeCell ref="D36:E36"/>
    <mergeCell ref="A37:G37"/>
    <mergeCell ref="C38:D38"/>
    <mergeCell ref="G38:H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B11:F11"/>
    <mergeCell ref="G11:J11"/>
    <mergeCell ref="B12:F12"/>
    <mergeCell ref="G12:J12"/>
    <mergeCell ref="A13:B13"/>
    <mergeCell ref="D13:E13"/>
    <mergeCell ref="A2:J2"/>
    <mergeCell ref="A3:J3"/>
    <mergeCell ref="A4:C4"/>
    <mergeCell ref="D4:J4"/>
    <mergeCell ref="A5:C5"/>
    <mergeCell ref="D5:F5"/>
    <mergeCell ref="H5:J5"/>
  </mergeCells>
  <phoneticPr fontId="8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禁毒支队</vt:lpstr>
      <vt:lpstr>禁毒支队!Print_Titles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2021-07-15T02:33:35Z</cp:lastPrinted>
  <dcterms:created xsi:type="dcterms:W3CDTF">2020-07-08T06:15:00Z</dcterms:created>
  <dcterms:modified xsi:type="dcterms:W3CDTF">2021-07-16T03:27:11Z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