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80" activeTab="0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三公经费支出表" sheetId="7" r:id="rId7"/>
    <sheet name="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<sst xmlns="http://schemas.openxmlformats.org/spreadsheetml/2006/main" count="262" uniqueCount="175">
  <si>
    <t>收支预算总表</t>
  </si>
  <si>
    <t>填报单位：上饶市发展和改革委员会</t>
  </si>
  <si>
    <t>单位：百元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</si>
  <si>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</si>
  <si>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</si>
  <si>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</si>
  <si>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</si>
  <si>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</si>
  <si>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</si>
  <si>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</si>
  <si>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</si>
  <si>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</si>
  <si>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</si>
  <si>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</si>
  <si>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</si>
  <si>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</si>
  <si>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</si>
  <si>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</si>
  <si>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</si>
  <si>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</si>
  <si>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</si>
  <si>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</si>
  <si>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</si>
  <si>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</si>
  <si>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</si>
  <si>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</si>
  <si>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</si>
  <si>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</si>
  <si>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</si>
  <si>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</si>
  <si>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</si>
  <si>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功能课目名称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</si>
  <si>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</si>
  <si>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</si>
  <si>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</si>
  <si>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</si>
  <si>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</si>
  <si>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</si>
  <si>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</si>
  <si>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</si>
  <si>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</si>
  <si>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</si>
  <si>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</si>
  <si>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</si>
  <si>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</si>
  <si>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</si>
  <si>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</si>
  <si>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 xml:space="preserve">  04</t>
  </si>
  <si>
    <t xml:space="preserve">  发展与改革事务</t>
  </si>
  <si>
    <t xml:space="preserve">    2010401</t>
  </si>
  <si>
    <t xml:space="preserve">    行政运行（发展与改革事务）</t>
  </si>
  <si>
    <t xml:space="preserve">    2010402</t>
  </si>
  <si>
    <t xml:space="preserve">    一般行政管理事务（发展与改革事务）</t>
  </si>
  <si>
    <t xml:space="preserve">    2010408</t>
  </si>
  <si>
    <t xml:space="preserve">    物价管理</t>
  </si>
  <si>
    <t xml:space="preserve">    2010450</t>
  </si>
  <si>
    <t xml:space="preserve">    事业运行（发展与改革事务）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</si>
  <si>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</si>
  <si>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</si>
  <si>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</si>
  <si>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</si>
  <si>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</si>
  <si>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</si>
  <si>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</si>
  <si>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</si>
  <si>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</si>
  <si>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</si>
  <si>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</si>
  <si>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</si>
  <si>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</si>
  <si>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</si>
  <si>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</si>
  <si>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</si>
  <si>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</si>
  <si>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</si>
  <si>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</si>
  <si>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</si>
  <si>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</si>
  <si>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</si>
  <si>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</si>
  <si>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正常支出</t>
  </si>
  <si>
    <t xml:space="preserve">  30130101</t>
  </si>
  <si>
    <t xml:space="preserve">  基本工资</t>
  </si>
  <si>
    <t xml:space="preserve">  301301020101</t>
  </si>
  <si>
    <t xml:space="preserve">  行政单位统一津补贴</t>
  </si>
  <si>
    <t xml:space="preserve">  301301020201</t>
  </si>
  <si>
    <t xml:space="preserve">  事业单位绩效工资</t>
  </si>
  <si>
    <t xml:space="preserve">  3013010203</t>
  </si>
  <si>
    <t xml:space="preserve">  行政参公单位统一津补贴</t>
  </si>
  <si>
    <t xml:space="preserve">  30130103</t>
  </si>
  <si>
    <t xml:space="preserve">  奖金</t>
  </si>
  <si>
    <t xml:space="preserve">  3013010403</t>
  </si>
  <si>
    <t xml:space="preserve">  医疗保险</t>
  </si>
  <si>
    <t xml:space="preserve">  3013010499</t>
  </si>
  <si>
    <t xml:space="preserve">  其他保险</t>
  </si>
  <si>
    <t xml:space="preserve">  30130108</t>
  </si>
  <si>
    <t xml:space="preserve">  机关事业单位基本养老保险缴费</t>
  </si>
  <si>
    <t xml:space="preserve">  3013019902</t>
  </si>
  <si>
    <t xml:space="preserve">  临时工工资</t>
  </si>
  <si>
    <t xml:space="preserve">  3013019999</t>
  </si>
  <si>
    <t xml:space="preserve">  其他(工资福利)</t>
  </si>
  <si>
    <t xml:space="preserve">  30130201</t>
  </si>
  <si>
    <t xml:space="preserve">  办公费</t>
  </si>
  <si>
    <t xml:space="preserve">  30130208</t>
  </si>
  <si>
    <t xml:space="preserve">  取暖费</t>
  </si>
  <si>
    <t xml:space="preserve">  30130210</t>
  </si>
  <si>
    <t xml:space="preserve">  公务用车运行维护费</t>
  </si>
  <si>
    <t xml:space="preserve">  30130212</t>
  </si>
  <si>
    <t xml:space="preserve">  因公出国（境）费</t>
  </si>
  <si>
    <t xml:space="preserve">  30130213</t>
  </si>
  <si>
    <t xml:space="preserve">  维修（护）费</t>
  </si>
  <si>
    <t xml:space="preserve">  30130215</t>
  </si>
  <si>
    <t xml:space="preserve">  会议费</t>
  </si>
  <si>
    <t xml:space="preserve">  30130216</t>
  </si>
  <si>
    <t xml:space="preserve">  培训费</t>
  </si>
  <si>
    <t xml:space="preserve">  30130217</t>
  </si>
  <si>
    <t xml:space="preserve">  公务接待费</t>
  </si>
  <si>
    <t xml:space="preserve">  30130228</t>
  </si>
  <si>
    <t xml:space="preserve">  工会经费</t>
  </si>
  <si>
    <t xml:space="preserve">  30130231</t>
  </si>
  <si>
    <t xml:space="preserve">  差旅费</t>
  </si>
  <si>
    <t xml:space="preserve">  30130239</t>
  </si>
  <si>
    <t xml:space="preserve">  其他交通费用</t>
  </si>
  <si>
    <t xml:space="preserve">  3013029901</t>
  </si>
  <si>
    <t xml:space="preserve">  降温费</t>
  </si>
  <si>
    <t xml:space="preserve">  3013029999</t>
  </si>
  <si>
    <t xml:space="preserve">  其他商品和服务支出</t>
  </si>
  <si>
    <t xml:space="preserve">  3013030101</t>
  </si>
  <si>
    <t xml:space="preserve">  离休费</t>
  </si>
  <si>
    <t xml:space="preserve">  3013030102</t>
  </si>
  <si>
    <t xml:space="preserve">  离休生活补贴</t>
  </si>
  <si>
    <t xml:space="preserve">  3013030201</t>
  </si>
  <si>
    <t xml:space="preserve">  退休费</t>
  </si>
  <si>
    <t xml:space="preserve">  3013030503</t>
  </si>
  <si>
    <t xml:space="preserve">  遗属补助</t>
  </si>
  <si>
    <t xml:space="preserve">  30130307</t>
  </si>
  <si>
    <t xml:space="preserve">  医疗费</t>
  </si>
  <si>
    <t xml:space="preserve">  30130309</t>
  </si>
  <si>
    <t xml:space="preserve">  奖励金</t>
  </si>
  <si>
    <t xml:space="preserve">  30130311</t>
  </si>
  <si>
    <t xml:space="preserve">  住房公积金</t>
  </si>
  <si>
    <t xml:space="preserve">  3013039901</t>
  </si>
  <si>
    <t xml:space="preserve">  离退休人员医疗保险</t>
  </si>
  <si>
    <t xml:space="preserve">  3013039999</t>
  </si>
  <si>
    <t xml:space="preserve">  其他对个人和家庭的补助支出</t>
  </si>
  <si>
    <t xml:space="preserve">  30131002</t>
  </si>
  <si>
    <t xml:space="preserve">  办公设备购置(其他资本性支出)</t>
  </si>
  <si>
    <t>一般公共预算'三公'经费支出表</t>
  </si>
  <si>
    <t>填报单位:上饶市发展和改革委员会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</si>
  <si>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</si>
  <si>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</si>
  <si>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</si>
  <si>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</si>
  <si>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</si>
  <si>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</si>
  <si>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021</t>
  </si>
  <si>
    <t>上饶市发展和改革委员会</t>
  </si>
  <si>
    <t xml:space="preserve">  021001</t>
  </si>
  <si>
    <t xml:space="preserve">  上饶市发展和改革委员会机关</t>
  </si>
  <si>
    <t xml:space="preserve">  021002</t>
  </si>
  <si>
    <t xml:space="preserve">  上饶市农业利用外资办公室</t>
  </si>
  <si>
    <t xml:space="preserve">  021003</t>
  </si>
  <si>
    <t xml:space="preserve">  上饶市三清山机场建设办公室</t>
  </si>
  <si>
    <t xml:space="preserve">  021004</t>
  </si>
  <si>
    <t xml:space="preserve">  上饶市铁路建设办公室</t>
  </si>
  <si>
    <t xml:space="preserve">  021005</t>
  </si>
  <si>
    <t xml:space="preserve">  上饶市重点工程建设办公室</t>
  </si>
  <si>
    <t xml:space="preserve">  021006</t>
  </si>
  <si>
    <t xml:space="preserve">  上饶市价格监督检查局</t>
  </si>
  <si>
    <t xml:space="preserve">  021007</t>
  </si>
  <si>
    <t xml:space="preserve">  上饶市价格认定监测管理局</t>
  </si>
  <si>
    <t xml:space="preserve">  021008</t>
  </si>
  <si>
    <t xml:space="preserve">  上饶市工程咨询中心</t>
  </si>
  <si>
    <t>政府性基金预算支出表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</si>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</sst>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54"/>
  <sheetViews>
    <sheetView tabSelected="1" workbookViewId="0" topLeftCell="A1">
      <selection activeCell="A2" sqref="A2:D2"/>
    </sheetView>
  </sheetViews>
  <sheetFormatPr defaultColWidth="9.00390625" defaultRowHeight="14.25"/>
  <cols>
    <col min="1" max="1" width="38.375" style="0" customWidth="1"/>
    <col min="2" max="2" width="16.00390625" style="0" customWidth="1"/>
    <col min="3" max="3" width="26.375" style="0" customWidth="1"/>
    <col min="4" max="4" width="12.625" style="0" customWidth="1"/>
  </cols>
  <sheetData>
    <row r="2" spans="1:4" ht="22.5">
      <c r="A2" s="1" t="s">
        <v>0</v>
      </c>
      <c r="B2" s="1"/>
      <c r="C2" s="1"/>
      <c r="D2" s="1"/>
    </row>
    <row r="3" spans="1:4" ht="24" customHeight="1">
      <c r="A3" t="s">
        <v>1</v>
      </c>
      <c r="D3" s="2" t="s">
        <v>2</v>
      </c>
    </row>
    <row r="4" spans="1:4" ht="14.25">
      <c r="A4" s="3" t="s">
        <v>3</v>
      </c>
      <c r="B4" s="4"/>
      <c r="C4" s="3" t="s">
        <v>4</v>
      </c>
      <c r="D4" s="4"/>
    </row>
    <row r="5" spans="1:4" ht="14.25">
      <c r="A5" s="6" t="s">
        <v>5</v>
      </c>
      <c r="B5" s="6" t="s">
        <v>6</v>
      </c>
      <c r="C5" s="6" t="s">
        <v>7</v>
      </c>
      <c r="D5" s="6" t="s">
        <v>6</v>
      </c>
    </row>
    <row r="6" spans="1:4" ht="14.25">
      <c r="A6" s="7" t="s">
        <v>8</v>
      </c>
      <c r="B6" s="7">
        <v>171618</v>
      </c>
      <c r="C6" s="7" t="s">
        <v>9</v>
      </c>
      <c r="D6" s="7">
        <v>210518</v>
      </c>
    </row>
    <row r="7" spans="1:4" ht="14.25">
      <c r="A7" s="7" t="s">
        <v>10</v>
      </c>
      <c r="B7" s="7">
        <v>171618</v>
      </c>
      <c r="C7" s="7" t="s">
        <v>11</v>
      </c>
      <c r="D7" s="7">
        <v>210518</v>
      </c>
    </row>
    <row r="8" spans="1:4" ht="14.25">
      <c r="A8" s="7" t="s">
        <v>12</v>
      </c>
      <c r="B8" s="7">
        <v>0</v>
      </c>
      <c r="C8" s="7"/>
      <c r="D8" s="7"/>
    </row>
    <row r="9" spans="1:4" ht="14.25">
      <c r="A9" s="7" t="s">
        <v>13</v>
      </c>
      <c r="B9" s="7">
        <v>0</v>
      </c>
      <c r="C9" s="7"/>
      <c r="D9" s="7"/>
    </row>
    <row r="10" spans="1:4" ht="14.25">
      <c r="A10" s="7" t="s">
        <v>14</v>
      </c>
      <c r="B10" s="7">
        <v>0</v>
      </c>
      <c r="C10" s="7"/>
      <c r="D10" s="7"/>
    </row>
    <row r="11" spans="1:4" ht="14.25">
      <c r="A11" s="7" t="s">
        <v>15</v>
      </c>
      <c r="B11" s="7">
        <v>0</v>
      </c>
      <c r="C11" s="7"/>
      <c r="D11" s="7"/>
    </row>
    <row r="12" spans="1:4" ht="14.25">
      <c r="A12" s="7" t="s">
        <v>16</v>
      </c>
      <c r="B12" s="7">
        <v>0</v>
      </c>
      <c r="C12" s="7"/>
      <c r="D12" s="7"/>
    </row>
    <row r="13" spans="1:4" ht="14.25">
      <c r="A13" s="7" t="s">
        <v>17</v>
      </c>
      <c r="B13" s="7">
        <v>1000</v>
      </c>
      <c r="C13" s="7"/>
      <c r="D13" s="7"/>
    </row>
    <row r="14" spans="1:4" ht="14.25">
      <c r="A14" s="7" t="s">
        <v>18</v>
      </c>
      <c r="B14" s="7">
        <v>0</v>
      </c>
      <c r="C14" s="7"/>
      <c r="D14" s="7"/>
    </row>
    <row r="15" spans="1:4" ht="14.25">
      <c r="A15" s="7" t="s">
        <v>19</v>
      </c>
      <c r="B15" s="7">
        <v>5500</v>
      </c>
      <c r="C15" s="7"/>
      <c r="D15" s="7"/>
    </row>
    <row r="16" spans="1:4" ht="14.25">
      <c r="A16" s="7"/>
      <c r="B16" s="7"/>
      <c r="C16" s="7"/>
      <c r="D16" s="7"/>
    </row>
    <row r="17" spans="1:4" ht="14.25">
      <c r="A17" s="7"/>
      <c r="B17" s="7"/>
      <c r="C17" s="7"/>
      <c r="D17" s="7"/>
    </row>
    <row r="18" spans="1:4" ht="14.25">
      <c r="A18" s="7"/>
      <c r="B18" s="7"/>
      <c r="C18" s="7"/>
      <c r="D18" s="7"/>
    </row>
    <row r="19" spans="1:4" ht="14.25">
      <c r="A19" s="7"/>
      <c r="B19" s="7"/>
      <c r="C19" s="7"/>
      <c r="D19" s="7"/>
    </row>
    <row r="20" spans="1:4" ht="14.25">
      <c r="A20" s="7"/>
      <c r="B20" s="7"/>
      <c r="C20" s="7"/>
      <c r="D20" s="7"/>
    </row>
    <row r="21" spans="1:4" ht="14.25">
      <c r="A21" s="7"/>
      <c r="B21" s="7"/>
      <c r="C21" s="7"/>
      <c r="D21" s="7"/>
    </row>
    <row r="22" spans="1:4" ht="14.25">
      <c r="A22" s="7"/>
      <c r="B22" s="7"/>
      <c r="C22" s="7"/>
      <c r="D22" s="7"/>
    </row>
    <row r="23" spans="1:4" ht="14.25">
      <c r="A23" s="7"/>
      <c r="B23" s="7"/>
      <c r="C23" s="7"/>
      <c r="D23" s="7"/>
    </row>
    <row r="24" spans="1:4" ht="14.25">
      <c r="A24" s="7"/>
      <c r="B24" s="7"/>
      <c r="C24" s="7"/>
      <c r="D24" s="7"/>
    </row>
    <row r="25" spans="1:4" ht="14.25">
      <c r="A25" s="7"/>
      <c r="B25" s="7"/>
      <c r="C25" s="7"/>
      <c r="D25" s="7"/>
    </row>
    <row r="26" spans="1:4" ht="14.25">
      <c r="A26" s="7"/>
      <c r="B26" s="7"/>
      <c r="C26" s="7"/>
      <c r="D26" s="7"/>
    </row>
    <row r="27" spans="1:4" ht="14.25">
      <c r="A27" s="7"/>
      <c r="B27" s="7"/>
      <c r="C27" s="7"/>
      <c r="D27" s="7"/>
    </row>
    <row r="28" spans="1:4" ht="14.25">
      <c r="A28" s="7"/>
      <c r="B28" s="7"/>
      <c r="C28" s="7"/>
      <c r="D28" s="7"/>
    </row>
    <row r="29" spans="1:4" ht="14.25">
      <c r="A29" s="7"/>
      <c r="B29" s="7"/>
      <c r="C29" s="7"/>
      <c r="D29" s="7"/>
    </row>
    <row r="30" spans="1:4" ht="14.25">
      <c r="A30" s="7"/>
      <c r="B30" s="7"/>
      <c r="C30" s="7"/>
      <c r="D30" s="7"/>
    </row>
    <row r="31" spans="1:4" ht="14.25">
      <c r="A31" s="7"/>
      <c r="B31" s="7"/>
      <c r="C31" s="7"/>
      <c r="D31" s="7"/>
    </row>
    <row r="32" spans="1:4" ht="14.25">
      <c r="A32" s="7"/>
      <c r="B32" s="7"/>
      <c r="C32" s="7"/>
      <c r="D32" s="7"/>
    </row>
    <row r="33" spans="1:4" ht="14.25">
      <c r="A33" s="7"/>
      <c r="B33" s="7"/>
      <c r="C33" s="7"/>
      <c r="D33" s="7"/>
    </row>
    <row r="34" spans="1:4" ht="14.25">
      <c r="A34" s="7"/>
      <c r="B34" s="7"/>
      <c r="C34" s="7"/>
      <c r="D34" s="7"/>
    </row>
    <row r="35" spans="1:4" ht="14.25">
      <c r="A35" s="7"/>
      <c r="B35" s="7"/>
      <c r="C35" s="7"/>
      <c r="D35" s="7"/>
    </row>
    <row r="36" spans="1:4" ht="14.25">
      <c r="A36" s="7"/>
      <c r="B36" s="7"/>
      <c r="C36" s="7"/>
      <c r="D36" s="7"/>
    </row>
    <row r="37" spans="1:4" ht="14.25">
      <c r="A37" s="7"/>
      <c r="B37" s="7"/>
      <c r="C37" s="7"/>
      <c r="D37" s="7"/>
    </row>
    <row r="38" spans="1:4" ht="14.25">
      <c r="A38" s="7"/>
      <c r="B38" s="7"/>
      <c r="C38" s="7"/>
      <c r="D38" s="7"/>
    </row>
    <row r="39" spans="1:4" ht="14.25">
      <c r="A39" s="7"/>
      <c r="B39" s="7"/>
      <c r="C39" s="7"/>
      <c r="D39" s="7"/>
    </row>
    <row r="40" spans="1:4" ht="14.25">
      <c r="A40" s="7"/>
      <c r="B40" s="7"/>
      <c r="C40" s="7"/>
      <c r="D40" s="7"/>
    </row>
    <row r="41" spans="1:4" ht="14.25">
      <c r="A41" s="7"/>
      <c r="B41" s="7"/>
      <c r="C41" s="7"/>
      <c r="D41" s="7"/>
    </row>
    <row r="42" spans="1:4" ht="14.25">
      <c r="A42" s="7"/>
      <c r="B42" s="7"/>
      <c r="C42" s="7"/>
      <c r="D42" s="7"/>
    </row>
    <row r="43" spans="1:4" ht="14.25">
      <c r="A43" s="7"/>
      <c r="B43" s="7"/>
      <c r="C43" s="7"/>
      <c r="D43" s="7"/>
    </row>
    <row r="44" spans="1:4" ht="14.25">
      <c r="A44" s="7"/>
      <c r="B44" s="7"/>
      <c r="C44" s="7"/>
      <c r="D44" s="7"/>
    </row>
    <row r="45" spans="1:4" ht="14.25">
      <c r="A45" s="7"/>
      <c r="B45" s="7"/>
      <c r="C45" s="7"/>
      <c r="D45" s="7"/>
    </row>
    <row r="46" spans="1:4" ht="14.25">
      <c r="A46" s="7"/>
      <c r="B46" s="7"/>
      <c r="C46" s="7"/>
      <c r="D46" s="7"/>
    </row>
    <row r="47" spans="1:4" ht="14.25">
      <c r="A47" s="7"/>
      <c r="B47" s="7"/>
      <c r="C47" s="7"/>
      <c r="D47" s="7"/>
    </row>
    <row r="48" spans="1:4" ht="14.25">
      <c r="A48" s="7"/>
      <c r="B48" s="7"/>
      <c r="C48" s="7"/>
      <c r="D48" s="7"/>
    </row>
    <row r="49" spans="1:4" ht="14.25">
      <c r="A49" s="6" t="s">
        <v>20</v>
      </c>
      <c r="B49" s="8">
        <f>SUM(B6,B11,B12,B13,B14,B15)</f>
        <v>178118</v>
      </c>
      <c r="C49" s="6" t="s">
        <v>21</v>
      </c>
      <c r="D49" s="7">
        <v>210518</v>
      </c>
    </row>
    <row r="50" spans="1:4" ht="14.25">
      <c r="A50" s="7" t="s">
        <v>22</v>
      </c>
      <c r="B50" s="7">
        <v>0</v>
      </c>
      <c r="C50" s="7" t="s">
        <v>23</v>
      </c>
      <c r="D50" s="7">
        <v>5500</v>
      </c>
    </row>
    <row r="51" spans="1:4" ht="14.25">
      <c r="A51" s="7" t="s">
        <v>24</v>
      </c>
      <c r="B51" s="7">
        <v>37900</v>
      </c>
      <c r="C51" s="7"/>
      <c r="D51" s="7"/>
    </row>
    <row r="52" spans="1:4" ht="14.25">
      <c r="A52" s="7" t="s">
        <v>25</v>
      </c>
      <c r="B52" s="7">
        <v>34400</v>
      </c>
      <c r="C52" s="7"/>
      <c r="D52" s="7"/>
    </row>
    <row r="53" spans="1:4" ht="14.25">
      <c r="A53" s="7" t="s">
        <v>26</v>
      </c>
      <c r="B53" s="7">
        <v>3500</v>
      </c>
      <c r="C53" s="7"/>
      <c r="D53" s="7"/>
    </row>
    <row r="54" spans="1:4" ht="14.25">
      <c r="A54" s="6" t="s">
        <v>27</v>
      </c>
      <c r="B54" s="7">
        <f>SUM(B49,B50,B51)</f>
        <v>216018</v>
      </c>
      <c r="C54" s="6" t="s">
        <v>28</v>
      </c>
      <c r="D54" s="7">
        <f>SUM(D49,D50)</f>
        <v>216018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2" sqref="A2:O2"/>
    </sheetView>
  </sheetViews>
  <sheetFormatPr defaultColWidth="9.00390625" defaultRowHeight="14.25"/>
  <cols>
    <col min="1" max="1" width="13.75390625" style="0" customWidth="1"/>
    <col min="2" max="2" width="39.75390625" style="0" customWidth="1"/>
    <col min="5" max="5" width="11.375" style="0" customWidth="1"/>
    <col min="7" max="7" width="12.625" style="0" customWidth="1"/>
    <col min="14" max="14" width="13.375" style="0" customWidth="1"/>
    <col min="15" max="15" width="12.25390625" style="0" customWidth="1"/>
  </cols>
  <sheetData>
    <row r="2" spans="1:15" ht="22.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8.5" customHeight="1">
      <c r="A3" t="s">
        <v>1</v>
      </c>
      <c r="O3" t="s">
        <v>2</v>
      </c>
    </row>
    <row r="4" spans="1:15" ht="28.5">
      <c r="A4" s="11" t="s">
        <v>30</v>
      </c>
      <c r="B4" s="11" t="s">
        <v>31</v>
      </c>
      <c r="C4" s="11" t="s">
        <v>9</v>
      </c>
      <c r="D4" s="9" t="s">
        <v>32</v>
      </c>
      <c r="E4" s="15"/>
      <c r="F4" s="15"/>
      <c r="G4" s="15"/>
      <c r="H4" s="10"/>
      <c r="I4" s="12" t="s">
        <v>33</v>
      </c>
      <c r="J4" s="12" t="s">
        <v>34</v>
      </c>
      <c r="K4" s="12" t="s">
        <v>35</v>
      </c>
      <c r="L4" s="12" t="s">
        <v>36</v>
      </c>
      <c r="M4" s="12" t="s">
        <v>37</v>
      </c>
      <c r="N4" s="12" t="s">
        <v>38</v>
      </c>
      <c r="O4" s="12" t="s">
        <v>39</v>
      </c>
    </row>
    <row r="5" spans="1:15" ht="44.25" customHeight="1">
      <c r="A5" s="13"/>
      <c r="B5" s="13"/>
      <c r="C5" s="13"/>
      <c r="D5" s="16" t="s">
        <v>40</v>
      </c>
      <c r="E5" s="16" t="s">
        <v>41</v>
      </c>
      <c r="F5" s="16" t="s">
        <v>42</v>
      </c>
      <c r="G5" s="16" t="s">
        <v>43</v>
      </c>
      <c r="H5" s="16" t="s">
        <v>44</v>
      </c>
      <c r="I5" s="16"/>
      <c r="J5" s="16"/>
      <c r="K5" s="16"/>
      <c r="L5" s="16"/>
      <c r="M5" s="16"/>
      <c r="N5" s="16"/>
      <c r="O5" s="16"/>
    </row>
    <row r="6" spans="1:15" ht="24.75" customHeight="1">
      <c r="A6" s="12" t="s">
        <v>45</v>
      </c>
      <c r="B6" s="12" t="s">
        <v>45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ht="24.75" customHeight="1">
      <c r="A7" s="16"/>
      <c r="B7" s="16" t="s">
        <v>9</v>
      </c>
      <c r="C7" s="16">
        <v>216018</v>
      </c>
      <c r="D7" s="16">
        <v>171618</v>
      </c>
      <c r="E7" s="16">
        <v>171618</v>
      </c>
      <c r="F7" s="16"/>
      <c r="G7" s="16"/>
      <c r="H7" s="16"/>
      <c r="I7" s="16"/>
      <c r="J7" s="16"/>
      <c r="K7" s="16">
        <v>1000</v>
      </c>
      <c r="L7" s="16"/>
      <c r="M7" s="16">
        <v>5500</v>
      </c>
      <c r="N7" s="16"/>
      <c r="O7" s="16">
        <v>37900</v>
      </c>
    </row>
    <row r="8" spans="1:15" ht="24.75" customHeight="1">
      <c r="A8" s="16" t="s">
        <v>46</v>
      </c>
      <c r="B8" s="16" t="s">
        <v>11</v>
      </c>
      <c r="C8" s="16">
        <v>216018</v>
      </c>
      <c r="D8" s="16">
        <v>171618</v>
      </c>
      <c r="E8" s="16">
        <v>171618</v>
      </c>
      <c r="F8" s="16"/>
      <c r="G8" s="16"/>
      <c r="H8" s="16"/>
      <c r="I8" s="16"/>
      <c r="J8" s="16"/>
      <c r="K8" s="16">
        <v>1000</v>
      </c>
      <c r="L8" s="16"/>
      <c r="M8" s="16">
        <v>5500</v>
      </c>
      <c r="N8" s="16"/>
      <c r="O8" s="16">
        <v>37900</v>
      </c>
    </row>
    <row r="9" spans="1:15" ht="24.75" customHeight="1">
      <c r="A9" s="16" t="s">
        <v>47</v>
      </c>
      <c r="B9" s="16" t="s">
        <v>48</v>
      </c>
      <c r="C9" s="16">
        <v>216018</v>
      </c>
      <c r="D9" s="16">
        <v>171618</v>
      </c>
      <c r="E9" s="16">
        <v>171618</v>
      </c>
      <c r="F9" s="16"/>
      <c r="G9" s="16"/>
      <c r="H9" s="16"/>
      <c r="I9" s="16"/>
      <c r="J9" s="16"/>
      <c r="K9" s="16">
        <v>1000</v>
      </c>
      <c r="L9" s="16"/>
      <c r="M9" s="16">
        <v>5500</v>
      </c>
      <c r="N9" s="16"/>
      <c r="O9" s="16">
        <v>37900</v>
      </c>
    </row>
    <row r="10" spans="1:15" ht="24.75" customHeight="1">
      <c r="A10" s="16" t="s">
        <v>49</v>
      </c>
      <c r="B10" s="16" t="s">
        <v>50</v>
      </c>
      <c r="C10" s="16">
        <v>66116</v>
      </c>
      <c r="D10" s="16">
        <v>66116</v>
      </c>
      <c r="E10" s="16">
        <v>66116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24.75" customHeight="1">
      <c r="A11" s="16" t="s">
        <v>51</v>
      </c>
      <c r="B11" s="16" t="s">
        <v>52</v>
      </c>
      <c r="C11" s="16">
        <v>63400</v>
      </c>
      <c r="D11" s="16">
        <v>43400</v>
      </c>
      <c r="E11" s="16">
        <v>43400</v>
      </c>
      <c r="F11" s="16"/>
      <c r="G11" s="16"/>
      <c r="H11" s="16"/>
      <c r="I11" s="16"/>
      <c r="J11" s="16"/>
      <c r="K11" s="16"/>
      <c r="L11" s="16"/>
      <c r="M11" s="16"/>
      <c r="N11" s="16"/>
      <c r="O11" s="16">
        <v>20000</v>
      </c>
    </row>
    <row r="12" spans="1:15" ht="24.75" customHeight="1">
      <c r="A12" s="16" t="s">
        <v>53</v>
      </c>
      <c r="B12" s="16" t="s">
        <v>54</v>
      </c>
      <c r="C12" s="16">
        <v>6500</v>
      </c>
      <c r="D12" s="16">
        <v>6500</v>
      </c>
      <c r="E12" s="16">
        <v>6500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24.75" customHeight="1">
      <c r="A13" s="16" t="s">
        <v>55</v>
      </c>
      <c r="B13" s="16" t="s">
        <v>56</v>
      </c>
      <c r="C13" s="16">
        <v>80002</v>
      </c>
      <c r="D13" s="16">
        <v>55602</v>
      </c>
      <c r="E13" s="16">
        <v>55602</v>
      </c>
      <c r="F13" s="16"/>
      <c r="G13" s="16"/>
      <c r="H13" s="16"/>
      <c r="I13" s="16"/>
      <c r="J13" s="16"/>
      <c r="K13" s="16">
        <v>1000</v>
      </c>
      <c r="L13" s="16"/>
      <c r="M13" s="16">
        <v>5500</v>
      </c>
      <c r="N13" s="16"/>
      <c r="O13" s="16">
        <v>17900</v>
      </c>
    </row>
  </sheetData>
  <sheetProtection/>
  <mergeCells count="5">
    <mergeCell ref="A2:O2"/>
    <mergeCell ref="D4:H4"/>
    <mergeCell ref="A4:A5"/>
    <mergeCell ref="B4:B5"/>
    <mergeCell ref="C4:C5"/>
  </mergeCells>
  <printOptions/>
  <pageMargins left="0.75" right="0.75" top="1" bottom="1" header="0.5" footer="0.5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2" sqref="A2:H2"/>
    </sheetView>
  </sheetViews>
  <sheetFormatPr defaultColWidth="9.00390625" defaultRowHeight="14.25"/>
  <cols>
    <col min="2" max="2" width="40.375" style="0" customWidth="1"/>
    <col min="3" max="3" width="13.875" style="0" customWidth="1"/>
    <col min="4" max="4" width="15.50390625" style="0" customWidth="1"/>
    <col min="5" max="5" width="14.375" style="0" customWidth="1"/>
    <col min="6" max="6" width="17.50390625" style="0" customWidth="1"/>
    <col min="7" max="7" width="13.875" style="0" customWidth="1"/>
    <col min="8" max="8" width="18.625" style="0" customWidth="1"/>
  </cols>
  <sheetData>
    <row r="2" spans="1:8" ht="22.5">
      <c r="A2" s="1" t="s">
        <v>57</v>
      </c>
      <c r="B2" s="1"/>
      <c r="C2" s="1"/>
      <c r="D2" s="1"/>
      <c r="E2" s="1"/>
      <c r="F2" s="1"/>
      <c r="G2" s="1"/>
      <c r="H2" s="1"/>
    </row>
    <row r="3" spans="1:8" ht="31.5" customHeight="1">
      <c r="A3" t="s">
        <v>1</v>
      </c>
      <c r="H3" s="2" t="s">
        <v>2</v>
      </c>
    </row>
    <row r="4" spans="1:8" ht="24.75" customHeight="1">
      <c r="A4" s="9" t="s">
        <v>58</v>
      </c>
      <c r="B4" s="10"/>
      <c r="C4" s="11" t="s">
        <v>9</v>
      </c>
      <c r="D4" s="11" t="s">
        <v>59</v>
      </c>
      <c r="E4" s="11" t="s">
        <v>60</v>
      </c>
      <c r="F4" s="11" t="s">
        <v>61</v>
      </c>
      <c r="G4" s="11" t="s">
        <v>62</v>
      </c>
      <c r="H4" s="11" t="s">
        <v>63</v>
      </c>
    </row>
    <row r="5" spans="1:8" ht="24.75" customHeight="1">
      <c r="A5" s="12" t="s">
        <v>64</v>
      </c>
      <c r="B5" s="12" t="s">
        <v>65</v>
      </c>
      <c r="C5" s="13"/>
      <c r="D5" s="13"/>
      <c r="E5" s="13"/>
      <c r="F5" s="13"/>
      <c r="G5" s="13"/>
      <c r="H5" s="13"/>
    </row>
    <row r="6" spans="1:8" ht="24.75" customHeight="1">
      <c r="A6" s="12" t="s">
        <v>45</v>
      </c>
      <c r="B6" s="12" t="s">
        <v>45</v>
      </c>
      <c r="C6" s="12">
        <v>1</v>
      </c>
      <c r="D6" s="12">
        <f aca="true" t="shared" si="0" ref="D6:H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</row>
    <row r="7" spans="1:8" ht="24.75" customHeight="1">
      <c r="A7" s="12"/>
      <c r="B7" s="12" t="s">
        <v>9</v>
      </c>
      <c r="C7" s="14">
        <v>210518</v>
      </c>
      <c r="D7" s="14">
        <v>198018</v>
      </c>
      <c r="E7" s="14">
        <v>12500</v>
      </c>
      <c r="F7" s="14"/>
      <c r="G7" s="14"/>
      <c r="H7" s="14"/>
    </row>
    <row r="8" spans="1:8" ht="24.75" customHeight="1">
      <c r="A8" s="12" t="s">
        <v>46</v>
      </c>
      <c r="B8" s="12" t="s">
        <v>11</v>
      </c>
      <c r="C8" s="14">
        <v>210518</v>
      </c>
      <c r="D8" s="14">
        <v>198018</v>
      </c>
      <c r="E8" s="14">
        <v>12500</v>
      </c>
      <c r="F8" s="14"/>
      <c r="G8" s="14"/>
      <c r="H8" s="14"/>
    </row>
    <row r="9" spans="1:8" ht="24.75" customHeight="1">
      <c r="A9" s="12" t="s">
        <v>47</v>
      </c>
      <c r="B9" s="12" t="s">
        <v>48</v>
      </c>
      <c r="C9" s="14">
        <v>210518</v>
      </c>
      <c r="D9" s="14">
        <v>198018</v>
      </c>
      <c r="E9" s="14">
        <v>12500</v>
      </c>
      <c r="F9" s="14"/>
      <c r="G9" s="14"/>
      <c r="H9" s="14"/>
    </row>
    <row r="10" spans="1:8" ht="24.75" customHeight="1">
      <c r="A10" s="12" t="s">
        <v>49</v>
      </c>
      <c r="B10" s="12" t="s">
        <v>50</v>
      </c>
      <c r="C10" s="14">
        <v>66116</v>
      </c>
      <c r="D10" s="14">
        <v>66116</v>
      </c>
      <c r="E10" s="14"/>
      <c r="F10" s="14"/>
      <c r="G10" s="14"/>
      <c r="H10" s="14"/>
    </row>
    <row r="11" spans="1:8" ht="24.75" customHeight="1">
      <c r="A11" s="12" t="s">
        <v>51</v>
      </c>
      <c r="B11" s="12" t="s">
        <v>52</v>
      </c>
      <c r="C11" s="14">
        <v>57900</v>
      </c>
      <c r="D11" s="14">
        <v>45400</v>
      </c>
      <c r="E11" s="14">
        <v>12500</v>
      </c>
      <c r="F11" s="14"/>
      <c r="G11" s="14"/>
      <c r="H11" s="14"/>
    </row>
    <row r="12" spans="1:8" ht="24.75" customHeight="1">
      <c r="A12" s="12" t="s">
        <v>53</v>
      </c>
      <c r="B12" s="12" t="s">
        <v>54</v>
      </c>
      <c r="C12" s="14">
        <v>6500</v>
      </c>
      <c r="D12" s="14">
        <v>6500</v>
      </c>
      <c r="E12" s="14"/>
      <c r="F12" s="14"/>
      <c r="G12" s="14"/>
      <c r="H12" s="14"/>
    </row>
    <row r="13" spans="1:8" ht="24.75" customHeight="1">
      <c r="A13" s="12" t="s">
        <v>55</v>
      </c>
      <c r="B13" s="12" t="s">
        <v>56</v>
      </c>
      <c r="C13" s="14">
        <v>80002</v>
      </c>
      <c r="D13" s="14">
        <v>80002</v>
      </c>
      <c r="E13" s="14"/>
      <c r="F13" s="14"/>
      <c r="G13" s="14"/>
      <c r="H13" s="14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122"/>
  <sheetViews>
    <sheetView workbookViewId="0" topLeftCell="A1">
      <selection activeCell="A2" sqref="A2:F2"/>
    </sheetView>
  </sheetViews>
  <sheetFormatPr defaultColWidth="9.00390625" defaultRowHeight="14.25"/>
  <cols>
    <col min="1" max="1" width="28.75390625" style="0" customWidth="1"/>
    <col min="2" max="2" width="11.75390625" style="0" customWidth="1"/>
    <col min="3" max="3" width="27.75390625" style="0" customWidth="1"/>
    <col min="4" max="4" width="10.625" style="0" customWidth="1"/>
    <col min="5" max="5" width="17.125" style="0" customWidth="1"/>
    <col min="6" max="6" width="18.375" style="0" customWidth="1"/>
  </cols>
  <sheetData>
    <row r="2" spans="1:6" ht="22.5">
      <c r="A2" s="1" t="s">
        <v>66</v>
      </c>
      <c r="B2" s="1"/>
      <c r="C2" s="1"/>
      <c r="D2" s="1"/>
      <c r="E2" s="1"/>
      <c r="F2" s="1"/>
    </row>
    <row r="3" spans="1:6" ht="21" customHeight="1">
      <c r="A3" t="s">
        <v>1</v>
      </c>
      <c r="F3" s="2" t="s">
        <v>2</v>
      </c>
    </row>
    <row r="4" spans="1:6" ht="14.25">
      <c r="A4" s="7" t="s">
        <v>3</v>
      </c>
      <c r="B4" s="7"/>
      <c r="C4" s="3" t="s">
        <v>4</v>
      </c>
      <c r="D4" s="5"/>
      <c r="E4" s="5"/>
      <c r="F4" s="4"/>
    </row>
    <row r="5" spans="1:6" ht="14.25">
      <c r="A5" s="6" t="s">
        <v>5</v>
      </c>
      <c r="B5" s="6" t="s">
        <v>6</v>
      </c>
      <c r="C5" s="6" t="s">
        <v>7</v>
      </c>
      <c r="D5" s="6" t="s">
        <v>9</v>
      </c>
      <c r="E5" s="6" t="s">
        <v>67</v>
      </c>
      <c r="F5" s="6" t="s">
        <v>68</v>
      </c>
    </row>
    <row r="6" spans="1:6" ht="14.25">
      <c r="A6" s="7" t="s">
        <v>69</v>
      </c>
      <c r="B6" s="7">
        <v>171618</v>
      </c>
      <c r="C6" s="7" t="s">
        <v>70</v>
      </c>
      <c r="D6" s="7">
        <v>166118</v>
      </c>
      <c r="E6" s="7">
        <v>166118</v>
      </c>
      <c r="F6" s="7"/>
    </row>
    <row r="7" spans="1:6" ht="14.25">
      <c r="A7" s="7" t="s">
        <v>10</v>
      </c>
      <c r="B7" s="7">
        <v>171618</v>
      </c>
      <c r="C7" s="7" t="s">
        <v>11</v>
      </c>
      <c r="D7" s="7">
        <v>166118</v>
      </c>
      <c r="E7" s="7">
        <v>166118</v>
      </c>
      <c r="F7" s="7"/>
    </row>
    <row r="8" spans="1:6" ht="14.25">
      <c r="A8" s="7" t="s">
        <v>12</v>
      </c>
      <c r="B8" s="7"/>
      <c r="C8" s="7"/>
      <c r="D8" s="7"/>
      <c r="E8" s="7"/>
      <c r="F8" s="7"/>
    </row>
    <row r="9" spans="1:6" ht="14.25">
      <c r="A9" s="7" t="s">
        <v>13</v>
      </c>
      <c r="B9" s="7"/>
      <c r="C9" s="7"/>
      <c r="D9" s="7"/>
      <c r="E9" s="7"/>
      <c r="F9" s="7"/>
    </row>
    <row r="10" spans="1:6" ht="14.25">
      <c r="A10" s="7" t="s">
        <v>14</v>
      </c>
      <c r="B10" s="7"/>
      <c r="C10" s="7"/>
      <c r="D10" s="7"/>
      <c r="E10" s="7"/>
      <c r="F10" s="7"/>
    </row>
    <row r="11" spans="1:6" ht="14.25">
      <c r="A11" s="7"/>
      <c r="B11" s="7"/>
      <c r="C11" s="7"/>
      <c r="D11" s="7"/>
      <c r="E11" s="7"/>
      <c r="F11" s="7"/>
    </row>
    <row r="12" spans="1:6" ht="14.25">
      <c r="A12" s="7"/>
      <c r="B12" s="7"/>
      <c r="C12" s="7"/>
      <c r="D12" s="7"/>
      <c r="E12" s="7"/>
      <c r="F12" s="7"/>
    </row>
    <row r="13" spans="1:6" ht="14.25">
      <c r="A13" s="7"/>
      <c r="B13" s="7"/>
      <c r="C13" s="7"/>
      <c r="D13" s="7"/>
      <c r="E13" s="7"/>
      <c r="F13" s="7"/>
    </row>
    <row r="14" spans="1:6" ht="14.25">
      <c r="A14" s="7"/>
      <c r="B14" s="7"/>
      <c r="C14" s="7"/>
      <c r="D14" s="7"/>
      <c r="E14" s="7"/>
      <c r="F14" s="7"/>
    </row>
    <row r="15" spans="1:6" ht="14.25">
      <c r="A15" s="7"/>
      <c r="B15" s="7"/>
      <c r="C15" s="7"/>
      <c r="D15" s="7"/>
      <c r="E15" s="7"/>
      <c r="F15" s="7"/>
    </row>
    <row r="16" spans="1:6" ht="14.25">
      <c r="A16" s="7"/>
      <c r="B16" s="7"/>
      <c r="C16" s="7"/>
      <c r="D16" s="7"/>
      <c r="E16" s="7"/>
      <c r="F16" s="7"/>
    </row>
    <row r="17" spans="1:6" ht="14.25">
      <c r="A17" s="7"/>
      <c r="B17" s="7"/>
      <c r="C17" s="7"/>
      <c r="D17" s="7"/>
      <c r="E17" s="7"/>
      <c r="F17" s="7"/>
    </row>
    <row r="18" spans="1:6" ht="14.25">
      <c r="A18" s="7"/>
      <c r="B18" s="7"/>
      <c r="C18" s="7"/>
      <c r="D18" s="7"/>
      <c r="E18" s="7"/>
      <c r="F18" s="7"/>
    </row>
    <row r="19" spans="1:6" ht="14.25">
      <c r="A19" s="7"/>
      <c r="B19" s="7"/>
      <c r="C19" s="7"/>
      <c r="D19" s="7"/>
      <c r="E19" s="7"/>
      <c r="F19" s="7"/>
    </row>
    <row r="20" spans="1:6" ht="14.25">
      <c r="A20" s="7"/>
      <c r="B20" s="7"/>
      <c r="C20" s="7"/>
      <c r="D20" s="7"/>
      <c r="E20" s="7"/>
      <c r="F20" s="7"/>
    </row>
    <row r="21" spans="1:6" ht="14.25">
      <c r="A21" s="7"/>
      <c r="B21" s="7"/>
      <c r="C21" s="7"/>
      <c r="D21" s="7"/>
      <c r="E21" s="7"/>
      <c r="F21" s="7"/>
    </row>
    <row r="22" spans="1:6" ht="14.25">
      <c r="A22" s="7"/>
      <c r="B22" s="7"/>
      <c r="C22" s="7"/>
      <c r="D22" s="7"/>
      <c r="E22" s="7"/>
      <c r="F22" s="7"/>
    </row>
    <row r="23" spans="1:6" ht="14.25">
      <c r="A23" s="7"/>
      <c r="B23" s="7"/>
      <c r="C23" s="7"/>
      <c r="D23" s="7"/>
      <c r="E23" s="7"/>
      <c r="F23" s="7"/>
    </row>
    <row r="24" spans="1:6" ht="14.25">
      <c r="A24" s="7"/>
      <c r="B24" s="7"/>
      <c r="C24" s="7"/>
      <c r="D24" s="7"/>
      <c r="E24" s="7"/>
      <c r="F24" s="7"/>
    </row>
    <row r="25" spans="1:6" ht="14.25">
      <c r="A25" s="7"/>
      <c r="B25" s="7"/>
      <c r="C25" s="7"/>
      <c r="D25" s="7"/>
      <c r="E25" s="7"/>
      <c r="F25" s="7"/>
    </row>
    <row r="26" spans="1:6" ht="14.25">
      <c r="A26" s="7"/>
      <c r="B26" s="7"/>
      <c r="C26" s="7"/>
      <c r="D26" s="7"/>
      <c r="E26" s="7"/>
      <c r="F26" s="7"/>
    </row>
    <row r="27" spans="1:6" ht="14.25">
      <c r="A27" s="7"/>
      <c r="B27" s="7"/>
      <c r="C27" s="7"/>
      <c r="D27" s="7"/>
      <c r="E27" s="7"/>
      <c r="F27" s="7"/>
    </row>
    <row r="28" spans="1:6" ht="14.25">
      <c r="A28" s="7"/>
      <c r="B28" s="7"/>
      <c r="C28" s="7"/>
      <c r="D28" s="7"/>
      <c r="E28" s="7"/>
      <c r="F28" s="7"/>
    </row>
    <row r="29" spans="1:6" ht="14.25">
      <c r="A29" s="7"/>
      <c r="B29" s="7"/>
      <c r="C29" s="7"/>
      <c r="D29" s="7"/>
      <c r="E29" s="7"/>
      <c r="F29" s="7"/>
    </row>
    <row r="30" spans="1:6" ht="14.25">
      <c r="A30" s="7"/>
      <c r="B30" s="7"/>
      <c r="C30" s="7"/>
      <c r="D30" s="7"/>
      <c r="E30" s="7"/>
      <c r="F30" s="7"/>
    </row>
    <row r="31" spans="1:6" ht="14.25">
      <c r="A31" s="7"/>
      <c r="B31" s="7"/>
      <c r="C31" s="7"/>
      <c r="D31" s="7"/>
      <c r="E31" s="7"/>
      <c r="F31" s="7"/>
    </row>
    <row r="32" spans="1:6" ht="14.25">
      <c r="A32" s="7"/>
      <c r="B32" s="7"/>
      <c r="C32" s="7"/>
      <c r="D32" s="7"/>
      <c r="E32" s="7"/>
      <c r="F32" s="7"/>
    </row>
    <row r="33" spans="1:6" ht="14.25">
      <c r="A33" s="7"/>
      <c r="B33" s="7"/>
      <c r="C33" s="7"/>
      <c r="D33" s="7"/>
      <c r="E33" s="7"/>
      <c r="F33" s="7"/>
    </row>
    <row r="34" spans="1:6" ht="14.25">
      <c r="A34" s="7"/>
      <c r="B34" s="7"/>
      <c r="C34" s="7"/>
      <c r="D34" s="7"/>
      <c r="E34" s="7"/>
      <c r="F34" s="7"/>
    </row>
    <row r="35" spans="1:6" ht="14.25">
      <c r="A35" s="7"/>
      <c r="B35" s="7"/>
      <c r="C35" s="7"/>
      <c r="D35" s="7"/>
      <c r="E35" s="7"/>
      <c r="F35" s="7"/>
    </row>
    <row r="36" spans="1:6" ht="14.25">
      <c r="A36" s="7"/>
      <c r="B36" s="7"/>
      <c r="C36" s="7"/>
      <c r="D36" s="7"/>
      <c r="E36" s="7"/>
      <c r="F36" s="7"/>
    </row>
    <row r="37" spans="1:6" ht="14.25">
      <c r="A37" s="7"/>
      <c r="B37" s="7"/>
      <c r="C37" s="7"/>
      <c r="D37" s="7"/>
      <c r="E37" s="7"/>
      <c r="F37" s="7"/>
    </row>
    <row r="38" spans="1:6" ht="14.25">
      <c r="A38" s="7"/>
      <c r="B38" s="7"/>
      <c r="C38" s="7"/>
      <c r="D38" s="7"/>
      <c r="E38" s="7"/>
      <c r="F38" s="7"/>
    </row>
    <row r="39" spans="1:6" ht="14.25">
      <c r="A39" s="7"/>
      <c r="B39" s="7"/>
      <c r="C39" s="7"/>
      <c r="D39" s="7"/>
      <c r="E39" s="7"/>
      <c r="F39" s="7"/>
    </row>
    <row r="40" spans="1:6" ht="14.25">
      <c r="A40" s="7"/>
      <c r="B40" s="7"/>
      <c r="C40" s="7"/>
      <c r="D40" s="7"/>
      <c r="E40" s="7"/>
      <c r="F40" s="7"/>
    </row>
    <row r="41" spans="1:6" ht="14.25">
      <c r="A41" s="7"/>
      <c r="B41" s="7"/>
      <c r="C41" s="7"/>
      <c r="D41" s="7"/>
      <c r="E41" s="7"/>
      <c r="F41" s="7"/>
    </row>
    <row r="42" spans="1:6" ht="14.25">
      <c r="A42" s="7"/>
      <c r="B42" s="7"/>
      <c r="C42" s="7"/>
      <c r="D42" s="7"/>
      <c r="E42" s="7"/>
      <c r="F42" s="7"/>
    </row>
    <row r="43" spans="1:6" ht="14.25">
      <c r="A43" s="7"/>
      <c r="B43" s="7"/>
      <c r="C43" s="7"/>
      <c r="D43" s="7"/>
      <c r="E43" s="7"/>
      <c r="F43" s="7"/>
    </row>
    <row r="44" spans="1:6" ht="14.25">
      <c r="A44" s="7"/>
      <c r="B44" s="7"/>
      <c r="C44" s="7"/>
      <c r="D44" s="7"/>
      <c r="E44" s="7"/>
      <c r="F44" s="7"/>
    </row>
    <row r="45" spans="1:6" ht="14.25">
      <c r="A45" s="7"/>
      <c r="B45" s="7"/>
      <c r="C45" s="7"/>
      <c r="D45" s="7"/>
      <c r="E45" s="7"/>
      <c r="F45" s="7"/>
    </row>
    <row r="46" spans="1:6" ht="14.25">
      <c r="A46" s="7"/>
      <c r="B46" s="7"/>
      <c r="C46" s="7"/>
      <c r="D46" s="7"/>
      <c r="E46" s="7"/>
      <c r="F46" s="7"/>
    </row>
    <row r="47" spans="1:6" ht="14.25">
      <c r="A47" s="7"/>
      <c r="B47" s="7"/>
      <c r="C47" s="7"/>
      <c r="D47" s="7"/>
      <c r="E47" s="7"/>
      <c r="F47" s="7"/>
    </row>
    <row r="48" spans="1:6" ht="14.25">
      <c r="A48" s="7"/>
      <c r="B48" s="7"/>
      <c r="C48" s="7"/>
      <c r="D48" s="7"/>
      <c r="E48" s="7"/>
      <c r="F48" s="7"/>
    </row>
    <row r="49" spans="1:6" ht="14.25">
      <c r="A49" s="7"/>
      <c r="B49" s="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6" t="s">
        <v>27</v>
      </c>
      <c r="B54" s="8">
        <f>B6</f>
        <v>171618</v>
      </c>
      <c r="C54" s="6" t="s">
        <v>28</v>
      </c>
      <c r="D54" s="7">
        <v>166118</v>
      </c>
      <c r="E54" s="7">
        <v>166118</v>
      </c>
      <c r="F54" s="7"/>
    </row>
    <row r="84" ht="14.25">
      <c r="AF84" t="s">
        <v>71</v>
      </c>
    </row>
    <row r="122" ht="14.25">
      <c r="Y122" t="s">
        <v>71</v>
      </c>
    </row>
  </sheetData>
  <sheetProtection/>
  <mergeCells count="2">
    <mergeCell ref="A2:F2"/>
    <mergeCell ref="C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A2" sqref="A2:E2"/>
    </sheetView>
  </sheetViews>
  <sheetFormatPr defaultColWidth="9.00390625" defaultRowHeight="14.25"/>
  <cols>
    <col min="1" max="1" width="17.125" style="0" customWidth="1"/>
    <col min="2" max="2" width="38.00390625" style="0" customWidth="1"/>
    <col min="3" max="3" width="19.125" style="0" customWidth="1"/>
    <col min="4" max="4" width="21.125" style="0" customWidth="1"/>
    <col min="5" max="5" width="20.50390625" style="0" customWidth="1"/>
  </cols>
  <sheetData>
    <row r="2" spans="1:5" ht="22.5">
      <c r="A2" s="1" t="s">
        <v>72</v>
      </c>
      <c r="B2" s="1"/>
      <c r="C2" s="1"/>
      <c r="D2" s="1"/>
      <c r="E2" s="1"/>
    </row>
    <row r="3" spans="1:5" ht="22.5" customHeight="1">
      <c r="A3" t="s">
        <v>1</v>
      </c>
      <c r="E3" s="2" t="s">
        <v>2</v>
      </c>
    </row>
    <row r="4" spans="1:5" ht="14.25">
      <c r="A4" s="3" t="s">
        <v>58</v>
      </c>
      <c r="B4" s="4"/>
      <c r="C4" s="3" t="s">
        <v>73</v>
      </c>
      <c r="D4" s="5"/>
      <c r="E4" s="4"/>
    </row>
    <row r="5" spans="1:5" ht="14.25">
      <c r="A5" s="6" t="s">
        <v>64</v>
      </c>
      <c r="B5" s="6" t="s">
        <v>65</v>
      </c>
      <c r="C5" s="6" t="s">
        <v>9</v>
      </c>
      <c r="D5" s="6" t="s">
        <v>59</v>
      </c>
      <c r="E5" s="6" t="s">
        <v>60</v>
      </c>
    </row>
    <row r="6" spans="1:5" ht="14.25">
      <c r="A6" s="6" t="s">
        <v>45</v>
      </c>
      <c r="B6" s="6" t="s">
        <v>45</v>
      </c>
      <c r="C6" s="6">
        <v>1</v>
      </c>
      <c r="D6" s="6">
        <f>C6+1</f>
        <v>2</v>
      </c>
      <c r="E6" s="6">
        <f>D6+1</f>
        <v>3</v>
      </c>
    </row>
    <row r="7" spans="1:5" ht="14.25">
      <c r="A7" s="7"/>
      <c r="B7" s="7" t="s">
        <v>9</v>
      </c>
      <c r="C7" s="7">
        <v>166118</v>
      </c>
      <c r="D7" s="7">
        <v>166118</v>
      </c>
      <c r="E7" s="7">
        <v>0</v>
      </c>
    </row>
    <row r="8" spans="1:5" ht="14.25">
      <c r="A8" s="7" t="s">
        <v>46</v>
      </c>
      <c r="B8" s="7" t="s">
        <v>11</v>
      </c>
      <c r="C8" s="7">
        <v>166118</v>
      </c>
      <c r="D8" s="7">
        <v>166118</v>
      </c>
      <c r="E8" s="7">
        <v>0</v>
      </c>
    </row>
    <row r="9" spans="1:5" ht="14.25">
      <c r="A9" s="7" t="s">
        <v>47</v>
      </c>
      <c r="B9" s="7" t="s">
        <v>48</v>
      </c>
      <c r="C9" s="7">
        <v>166118</v>
      </c>
      <c r="D9" s="7">
        <v>166118</v>
      </c>
      <c r="E9" s="7">
        <v>0</v>
      </c>
    </row>
    <row r="10" spans="1:5" ht="14.25">
      <c r="A10" s="7" t="s">
        <v>49</v>
      </c>
      <c r="B10" s="7" t="s">
        <v>50</v>
      </c>
      <c r="C10" s="7">
        <v>66116</v>
      </c>
      <c r="D10" s="7">
        <v>66116</v>
      </c>
      <c r="E10" s="7">
        <v>0</v>
      </c>
    </row>
    <row r="11" spans="1:5" ht="14.25">
      <c r="A11" s="7" t="s">
        <v>51</v>
      </c>
      <c r="B11" s="7" t="s">
        <v>52</v>
      </c>
      <c r="C11" s="7">
        <v>37900</v>
      </c>
      <c r="D11" s="7">
        <v>37900</v>
      </c>
      <c r="E11" s="7">
        <v>0</v>
      </c>
    </row>
    <row r="12" spans="1:5" ht="14.25">
      <c r="A12" s="7" t="s">
        <v>53</v>
      </c>
      <c r="B12" s="7" t="s">
        <v>54</v>
      </c>
      <c r="C12" s="7">
        <v>6500</v>
      </c>
      <c r="D12" s="7">
        <v>6500</v>
      </c>
      <c r="E12" s="7">
        <v>0</v>
      </c>
    </row>
    <row r="13" spans="1:5" ht="14.25">
      <c r="A13" s="7" t="s">
        <v>55</v>
      </c>
      <c r="B13" s="7" t="s">
        <v>56</v>
      </c>
      <c r="C13" s="7">
        <v>55602</v>
      </c>
      <c r="D13" s="7">
        <v>55602</v>
      </c>
      <c r="E13" s="7">
        <v>0</v>
      </c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1">
      <selection activeCell="A2" sqref="A2:E2"/>
    </sheetView>
  </sheetViews>
  <sheetFormatPr defaultColWidth="9.00390625" defaultRowHeight="14.25"/>
  <cols>
    <col min="1" max="1" width="14.75390625" style="0" customWidth="1"/>
    <col min="2" max="2" width="34.75390625" style="0" customWidth="1"/>
    <col min="3" max="3" width="17.00390625" style="0" customWidth="1"/>
    <col min="4" max="4" width="17.625" style="0" customWidth="1"/>
    <col min="5" max="5" width="16.625" style="0" customWidth="1"/>
  </cols>
  <sheetData>
    <row r="2" spans="1:5" ht="22.5">
      <c r="A2" s="1" t="s">
        <v>74</v>
      </c>
      <c r="B2" s="1"/>
      <c r="C2" s="1"/>
      <c r="D2" s="1"/>
      <c r="E2" s="1"/>
    </row>
    <row r="3" spans="1:5" ht="22.5" customHeight="1">
      <c r="A3" t="s">
        <v>1</v>
      </c>
      <c r="E3" s="2" t="s">
        <v>2</v>
      </c>
    </row>
    <row r="4" spans="1:5" ht="14.25">
      <c r="A4" s="3" t="s">
        <v>75</v>
      </c>
      <c r="B4" s="4"/>
      <c r="C4" s="3" t="s">
        <v>76</v>
      </c>
      <c r="D4" s="5"/>
      <c r="E4" s="4"/>
    </row>
    <row r="5" spans="1:5" ht="14.25">
      <c r="A5" s="6" t="s">
        <v>64</v>
      </c>
      <c r="B5" s="6" t="s">
        <v>65</v>
      </c>
      <c r="C5" s="6" t="s">
        <v>9</v>
      </c>
      <c r="D5" s="6" t="s">
        <v>77</v>
      </c>
      <c r="E5" s="6" t="s">
        <v>78</v>
      </c>
    </row>
    <row r="6" spans="1:5" ht="14.25">
      <c r="A6" s="6" t="s">
        <v>45</v>
      </c>
      <c r="B6" s="6" t="s">
        <v>45</v>
      </c>
      <c r="C6" s="6">
        <v>1</v>
      </c>
      <c r="D6" s="6">
        <f>C6+1</f>
        <v>2</v>
      </c>
      <c r="E6" s="6">
        <f>D6+1</f>
        <v>3</v>
      </c>
    </row>
    <row r="7" spans="1:5" ht="14.25">
      <c r="A7" s="7"/>
      <c r="B7" s="7" t="s">
        <v>9</v>
      </c>
      <c r="C7" s="7">
        <v>166118</v>
      </c>
      <c r="D7" s="7">
        <v>118251</v>
      </c>
      <c r="E7" s="7">
        <v>47867</v>
      </c>
    </row>
    <row r="8" spans="1:5" ht="14.25">
      <c r="A8" s="7" t="s">
        <v>79</v>
      </c>
      <c r="B8" s="7" t="s">
        <v>80</v>
      </c>
      <c r="C8" s="7">
        <v>166118</v>
      </c>
      <c r="D8" s="7">
        <v>118251</v>
      </c>
      <c r="E8" s="7">
        <v>47867</v>
      </c>
    </row>
    <row r="9" spans="1:5" ht="14.25">
      <c r="A9" s="7" t="s">
        <v>81</v>
      </c>
      <c r="B9" s="7" t="s">
        <v>82</v>
      </c>
      <c r="C9" s="7">
        <v>33849</v>
      </c>
      <c r="D9" s="7">
        <v>33849</v>
      </c>
      <c r="E9" s="7">
        <v>0</v>
      </c>
    </row>
    <row r="10" spans="1:5" ht="14.25">
      <c r="A10" s="7" t="s">
        <v>83</v>
      </c>
      <c r="B10" s="7" t="s">
        <v>84</v>
      </c>
      <c r="C10" s="7">
        <v>18037</v>
      </c>
      <c r="D10" s="7">
        <v>18037</v>
      </c>
      <c r="E10" s="7">
        <v>0</v>
      </c>
    </row>
    <row r="11" spans="1:5" ht="14.25">
      <c r="A11" s="7" t="s">
        <v>85</v>
      </c>
      <c r="B11" s="7" t="s">
        <v>86</v>
      </c>
      <c r="C11" s="7">
        <v>12188</v>
      </c>
      <c r="D11" s="7">
        <v>12188</v>
      </c>
      <c r="E11" s="7">
        <v>0</v>
      </c>
    </row>
    <row r="12" spans="1:5" ht="14.25">
      <c r="A12" s="7" t="s">
        <v>87</v>
      </c>
      <c r="B12" s="7" t="s">
        <v>88</v>
      </c>
      <c r="C12" s="7">
        <v>2107</v>
      </c>
      <c r="D12" s="7">
        <v>2107</v>
      </c>
      <c r="E12" s="7">
        <v>0</v>
      </c>
    </row>
    <row r="13" spans="1:5" ht="14.25">
      <c r="A13" s="7" t="s">
        <v>89</v>
      </c>
      <c r="B13" s="7" t="s">
        <v>90</v>
      </c>
      <c r="C13" s="7">
        <v>1804</v>
      </c>
      <c r="D13" s="7">
        <v>1804</v>
      </c>
      <c r="E13" s="7">
        <v>0</v>
      </c>
    </row>
    <row r="14" spans="1:5" ht="14.25">
      <c r="A14" s="7" t="s">
        <v>91</v>
      </c>
      <c r="B14" s="7" t="s">
        <v>92</v>
      </c>
      <c r="C14" s="7">
        <v>4016</v>
      </c>
      <c r="D14" s="7">
        <v>4016</v>
      </c>
      <c r="E14" s="7">
        <v>0</v>
      </c>
    </row>
    <row r="15" spans="1:5" ht="14.25">
      <c r="A15" s="7" t="s">
        <v>93</v>
      </c>
      <c r="B15" s="7" t="s">
        <v>94</v>
      </c>
      <c r="C15" s="7">
        <v>443</v>
      </c>
      <c r="D15" s="7">
        <v>443</v>
      </c>
      <c r="E15" s="7">
        <v>0</v>
      </c>
    </row>
    <row r="16" spans="1:5" ht="14.25">
      <c r="A16" s="7" t="s">
        <v>95</v>
      </c>
      <c r="B16" s="7" t="s">
        <v>96</v>
      </c>
      <c r="C16" s="7">
        <v>13220</v>
      </c>
      <c r="D16" s="7">
        <v>13220</v>
      </c>
      <c r="E16" s="7">
        <v>0</v>
      </c>
    </row>
    <row r="17" spans="1:5" ht="14.25">
      <c r="A17" s="7" t="s">
        <v>97</v>
      </c>
      <c r="B17" s="7" t="s">
        <v>98</v>
      </c>
      <c r="C17" s="7">
        <v>2420</v>
      </c>
      <c r="D17" s="7">
        <v>2420</v>
      </c>
      <c r="E17" s="7">
        <v>0</v>
      </c>
    </row>
    <row r="18" spans="1:5" ht="14.25">
      <c r="A18" s="7" t="s">
        <v>99</v>
      </c>
      <c r="B18" s="7" t="s">
        <v>100</v>
      </c>
      <c r="C18" s="7">
        <v>1228</v>
      </c>
      <c r="D18" s="7">
        <v>1228</v>
      </c>
      <c r="E18" s="7">
        <v>0</v>
      </c>
    </row>
    <row r="19" spans="1:5" ht="14.25">
      <c r="A19" s="7" t="s">
        <v>101</v>
      </c>
      <c r="B19" s="7" t="s">
        <v>102</v>
      </c>
      <c r="C19" s="7">
        <v>8504</v>
      </c>
      <c r="D19" s="7">
        <v>0</v>
      </c>
      <c r="E19" s="7">
        <v>8504</v>
      </c>
    </row>
    <row r="20" spans="1:5" ht="14.25">
      <c r="A20" s="7" t="s">
        <v>103</v>
      </c>
      <c r="B20" s="7" t="s">
        <v>104</v>
      </c>
      <c r="C20" s="7">
        <v>403</v>
      </c>
      <c r="D20" s="7">
        <v>0</v>
      </c>
      <c r="E20" s="7">
        <v>403</v>
      </c>
    </row>
    <row r="21" spans="1:5" ht="14.25">
      <c r="A21" s="7" t="s">
        <v>105</v>
      </c>
      <c r="B21" s="7" t="s">
        <v>106</v>
      </c>
      <c r="C21" s="7">
        <v>450</v>
      </c>
      <c r="D21" s="7">
        <v>0</v>
      </c>
      <c r="E21" s="7">
        <v>450</v>
      </c>
    </row>
    <row r="22" spans="1:5" ht="14.25">
      <c r="A22" s="7" t="s">
        <v>107</v>
      </c>
      <c r="B22" s="7" t="s">
        <v>108</v>
      </c>
      <c r="C22" s="7">
        <v>800</v>
      </c>
      <c r="D22" s="7">
        <v>0</v>
      </c>
      <c r="E22" s="7">
        <v>800</v>
      </c>
    </row>
    <row r="23" spans="1:5" ht="14.25">
      <c r="A23" s="7" t="s">
        <v>109</v>
      </c>
      <c r="B23" s="7" t="s">
        <v>110</v>
      </c>
      <c r="C23" s="7">
        <v>580</v>
      </c>
      <c r="D23" s="7">
        <v>0</v>
      </c>
      <c r="E23" s="7">
        <v>580</v>
      </c>
    </row>
    <row r="24" spans="1:5" ht="14.25">
      <c r="A24" s="7" t="s">
        <v>111</v>
      </c>
      <c r="B24" s="7" t="s">
        <v>112</v>
      </c>
      <c r="C24" s="7">
        <v>3016</v>
      </c>
      <c r="D24" s="7">
        <v>0</v>
      </c>
      <c r="E24" s="7">
        <v>3016</v>
      </c>
    </row>
    <row r="25" spans="1:5" ht="14.25">
      <c r="A25" s="7" t="s">
        <v>113</v>
      </c>
      <c r="B25" s="7" t="s">
        <v>114</v>
      </c>
      <c r="C25" s="7">
        <v>1150</v>
      </c>
      <c r="D25" s="7">
        <v>0</v>
      </c>
      <c r="E25" s="7">
        <v>1150</v>
      </c>
    </row>
    <row r="26" spans="1:5" ht="14.25">
      <c r="A26" s="7" t="s">
        <v>115</v>
      </c>
      <c r="B26" s="7" t="s">
        <v>116</v>
      </c>
      <c r="C26" s="7">
        <v>4484</v>
      </c>
      <c r="D26" s="7">
        <v>0</v>
      </c>
      <c r="E26" s="7">
        <v>4484</v>
      </c>
    </row>
    <row r="27" spans="1:5" ht="14.25">
      <c r="A27" s="7" t="s">
        <v>117</v>
      </c>
      <c r="B27" s="7" t="s">
        <v>118</v>
      </c>
      <c r="C27" s="7">
        <v>1875</v>
      </c>
      <c r="D27" s="7">
        <v>0</v>
      </c>
      <c r="E27" s="7">
        <v>1875</v>
      </c>
    </row>
    <row r="28" spans="1:5" ht="14.25">
      <c r="A28" s="7" t="s">
        <v>119</v>
      </c>
      <c r="B28" s="7" t="s">
        <v>120</v>
      </c>
      <c r="C28" s="7">
        <v>8550</v>
      </c>
      <c r="D28" s="7">
        <v>0</v>
      </c>
      <c r="E28" s="7">
        <v>8550</v>
      </c>
    </row>
    <row r="29" spans="1:5" ht="14.25">
      <c r="A29" s="7" t="s">
        <v>121</v>
      </c>
      <c r="B29" s="7" t="s">
        <v>122</v>
      </c>
      <c r="C29" s="7">
        <v>8423</v>
      </c>
      <c r="D29" s="7">
        <v>0</v>
      </c>
      <c r="E29" s="7">
        <v>8423</v>
      </c>
    </row>
    <row r="30" spans="1:5" ht="14.25">
      <c r="A30" s="7" t="s">
        <v>123</v>
      </c>
      <c r="B30" s="7" t="s">
        <v>124</v>
      </c>
      <c r="C30" s="7">
        <v>1030</v>
      </c>
      <c r="D30" s="7">
        <v>0</v>
      </c>
      <c r="E30" s="7">
        <v>1030</v>
      </c>
    </row>
    <row r="31" spans="1:5" ht="14.25">
      <c r="A31" s="7" t="s">
        <v>125</v>
      </c>
      <c r="B31" s="7" t="s">
        <v>126</v>
      </c>
      <c r="C31" s="7">
        <v>7782</v>
      </c>
      <c r="D31" s="7">
        <v>0</v>
      </c>
      <c r="E31" s="7">
        <v>7782</v>
      </c>
    </row>
    <row r="32" spans="1:5" ht="14.25">
      <c r="A32" s="7" t="s">
        <v>127</v>
      </c>
      <c r="B32" s="7" t="s">
        <v>128</v>
      </c>
      <c r="C32" s="7">
        <v>930</v>
      </c>
      <c r="D32" s="7">
        <v>930</v>
      </c>
      <c r="E32" s="7">
        <v>0</v>
      </c>
    </row>
    <row r="33" spans="1:5" ht="14.25">
      <c r="A33" s="7" t="s">
        <v>129</v>
      </c>
      <c r="B33" s="7" t="s">
        <v>130</v>
      </c>
      <c r="C33" s="7">
        <v>764</v>
      </c>
      <c r="D33" s="7">
        <v>764</v>
      </c>
      <c r="E33" s="7">
        <v>0</v>
      </c>
    </row>
    <row r="34" spans="1:5" ht="14.25">
      <c r="A34" s="7" t="s">
        <v>131</v>
      </c>
      <c r="B34" s="7" t="s">
        <v>132</v>
      </c>
      <c r="C34" s="7">
        <v>95</v>
      </c>
      <c r="D34" s="7">
        <v>95</v>
      </c>
      <c r="E34" s="7">
        <v>0</v>
      </c>
    </row>
    <row r="35" spans="1:5" ht="14.25">
      <c r="A35" s="7" t="s">
        <v>133</v>
      </c>
      <c r="B35" s="7" t="s">
        <v>134</v>
      </c>
      <c r="C35" s="7">
        <v>64</v>
      </c>
      <c r="D35" s="7">
        <v>64</v>
      </c>
      <c r="E35" s="7">
        <v>0</v>
      </c>
    </row>
    <row r="36" spans="1:5" ht="14.25">
      <c r="A36" s="7" t="s">
        <v>135</v>
      </c>
      <c r="B36" s="7" t="s">
        <v>136</v>
      </c>
      <c r="C36" s="7">
        <v>108</v>
      </c>
      <c r="D36" s="7">
        <v>108</v>
      </c>
      <c r="E36" s="7">
        <v>0</v>
      </c>
    </row>
    <row r="37" spans="1:5" ht="14.25">
      <c r="A37" s="7" t="s">
        <v>137</v>
      </c>
      <c r="B37" s="7" t="s">
        <v>138</v>
      </c>
      <c r="C37" s="7">
        <v>15470</v>
      </c>
      <c r="D37" s="7">
        <v>15470</v>
      </c>
      <c r="E37" s="7">
        <v>0</v>
      </c>
    </row>
    <row r="38" spans="1:5" ht="14.25">
      <c r="A38" s="7" t="s">
        <v>139</v>
      </c>
      <c r="B38" s="7" t="s">
        <v>140</v>
      </c>
      <c r="C38" s="7">
        <v>8034</v>
      </c>
      <c r="D38" s="7">
        <v>8034</v>
      </c>
      <c r="E38" s="7">
        <v>0</v>
      </c>
    </row>
    <row r="39" spans="1:5" ht="14.25">
      <c r="A39" s="7" t="s">
        <v>141</v>
      </c>
      <c r="B39" s="7" t="s">
        <v>142</v>
      </c>
      <c r="C39" s="7">
        <v>1804</v>
      </c>
      <c r="D39" s="7">
        <v>1804</v>
      </c>
      <c r="E39" s="7">
        <v>0</v>
      </c>
    </row>
    <row r="40" spans="1:5" ht="14.25">
      <c r="A40" s="7" t="s">
        <v>143</v>
      </c>
      <c r="B40" s="7" t="s">
        <v>144</v>
      </c>
      <c r="C40" s="7">
        <v>1670</v>
      </c>
      <c r="D40" s="7">
        <v>1670</v>
      </c>
      <c r="E40" s="7">
        <v>0</v>
      </c>
    </row>
    <row r="41" spans="1:5" ht="14.25">
      <c r="A41" s="7" t="s">
        <v>145</v>
      </c>
      <c r="B41" s="7" t="s">
        <v>146</v>
      </c>
      <c r="C41" s="7">
        <v>820</v>
      </c>
      <c r="D41" s="7">
        <v>0</v>
      </c>
      <c r="E41" s="7">
        <v>820</v>
      </c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A2" sqref="A2:G2"/>
    </sheetView>
  </sheetViews>
  <sheetFormatPr defaultColWidth="9.00390625" defaultRowHeight="14.25"/>
  <cols>
    <col min="1" max="1" width="13.25390625" style="0" customWidth="1"/>
    <col min="2" max="2" width="30.75390625" style="0" customWidth="1"/>
    <col min="3" max="3" width="13.75390625" style="0" customWidth="1"/>
    <col min="4" max="4" width="18.75390625" style="0" customWidth="1"/>
    <col min="5" max="5" width="16.375" style="0" customWidth="1"/>
    <col min="6" max="6" width="23.75390625" style="0" customWidth="1"/>
    <col min="7" max="7" width="21.625" style="0" customWidth="1"/>
  </cols>
  <sheetData>
    <row r="2" spans="1:7" ht="22.5">
      <c r="A2" s="1" t="s">
        <v>147</v>
      </c>
      <c r="B2" s="1"/>
      <c r="C2" s="1"/>
      <c r="D2" s="1"/>
      <c r="E2" s="1"/>
      <c r="F2" s="1"/>
      <c r="G2" s="1"/>
    </row>
    <row r="3" spans="1:7" ht="30" customHeight="1">
      <c r="A3" t="s">
        <v>148</v>
      </c>
      <c r="G3" s="2" t="s">
        <v>2</v>
      </c>
    </row>
    <row r="4" spans="1:7" ht="14.25">
      <c r="A4" s="6" t="s">
        <v>149</v>
      </c>
      <c r="B4" s="6" t="s">
        <v>150</v>
      </c>
      <c r="C4" s="6" t="s">
        <v>9</v>
      </c>
      <c r="D4" s="6" t="s">
        <v>151</v>
      </c>
      <c r="E4" s="6" t="s">
        <v>152</v>
      </c>
      <c r="F4" s="6" t="s">
        <v>153</v>
      </c>
      <c r="G4" s="6" t="s">
        <v>154</v>
      </c>
    </row>
    <row r="5" spans="1:7" ht="14.25">
      <c r="A5" s="6" t="s">
        <v>45</v>
      </c>
      <c r="B5" s="6" t="s">
        <v>45</v>
      </c>
      <c r="C5" s="6">
        <v>1</v>
      </c>
      <c r="D5" s="6">
        <f aca="true" t="shared" si="0" ref="D5:G5">C5+1</f>
        <v>2</v>
      </c>
      <c r="E5" s="6">
        <f t="shared" si="0"/>
        <v>3</v>
      </c>
      <c r="F5" s="6">
        <f t="shared" si="0"/>
        <v>4</v>
      </c>
      <c r="G5" s="6">
        <f t="shared" si="0"/>
        <v>5</v>
      </c>
    </row>
    <row r="6" spans="1:7" ht="14.25">
      <c r="A6" s="7"/>
      <c r="B6" s="7" t="s">
        <v>9</v>
      </c>
      <c r="C6" s="7">
        <v>6234</v>
      </c>
      <c r="D6" s="7">
        <v>800</v>
      </c>
      <c r="E6" s="7">
        <v>4684</v>
      </c>
      <c r="F6" s="7">
        <v>750</v>
      </c>
      <c r="G6" s="7">
        <v>0</v>
      </c>
    </row>
    <row r="7" spans="1:7" ht="14.25">
      <c r="A7" s="7" t="s">
        <v>155</v>
      </c>
      <c r="B7" s="7" t="s">
        <v>156</v>
      </c>
      <c r="C7" s="7">
        <v>6234</v>
      </c>
      <c r="D7" s="7">
        <v>800</v>
      </c>
      <c r="E7" s="7">
        <v>4684</v>
      </c>
      <c r="F7" s="7">
        <v>750</v>
      </c>
      <c r="G7" s="7">
        <v>0</v>
      </c>
    </row>
    <row r="8" spans="1:7" ht="14.25">
      <c r="A8" s="7" t="s">
        <v>157</v>
      </c>
      <c r="B8" s="7" t="s">
        <v>158</v>
      </c>
      <c r="C8" s="7">
        <v>3800</v>
      </c>
      <c r="D8" s="7">
        <v>800</v>
      </c>
      <c r="E8" s="7">
        <v>3000</v>
      </c>
      <c r="F8" s="7">
        <v>0</v>
      </c>
      <c r="G8" s="7">
        <v>0</v>
      </c>
    </row>
    <row r="9" spans="1:7" ht="14.25">
      <c r="A9" s="7" t="s">
        <v>159</v>
      </c>
      <c r="B9" s="7" t="s">
        <v>160</v>
      </c>
      <c r="C9" s="7">
        <v>310</v>
      </c>
      <c r="D9" s="7">
        <v>0</v>
      </c>
      <c r="E9" s="7">
        <v>60</v>
      </c>
      <c r="F9" s="7">
        <v>250</v>
      </c>
      <c r="G9" s="7">
        <v>0</v>
      </c>
    </row>
    <row r="10" spans="1:7" ht="14.25">
      <c r="A10" s="7" t="s">
        <v>161</v>
      </c>
      <c r="B10" s="7" t="s">
        <v>162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ht="14.25">
      <c r="A11" s="7" t="s">
        <v>163</v>
      </c>
      <c r="B11" s="7" t="s">
        <v>164</v>
      </c>
      <c r="C11" s="7">
        <v>724</v>
      </c>
      <c r="D11" s="7">
        <v>0</v>
      </c>
      <c r="E11" s="7">
        <v>224</v>
      </c>
      <c r="F11" s="7">
        <v>500</v>
      </c>
      <c r="G11" s="7">
        <v>0</v>
      </c>
    </row>
    <row r="12" spans="1:7" ht="14.25">
      <c r="A12" s="7" t="s">
        <v>165</v>
      </c>
      <c r="B12" s="7" t="s">
        <v>166</v>
      </c>
      <c r="C12" s="7">
        <v>400</v>
      </c>
      <c r="D12" s="7">
        <v>0</v>
      </c>
      <c r="E12" s="7">
        <v>400</v>
      </c>
      <c r="F12" s="7">
        <v>0</v>
      </c>
      <c r="G12" s="7">
        <v>0</v>
      </c>
    </row>
    <row r="13" spans="1:7" ht="14.25">
      <c r="A13" s="7" t="s">
        <v>167</v>
      </c>
      <c r="B13" s="7" t="s">
        <v>168</v>
      </c>
      <c r="C13" s="7">
        <v>600</v>
      </c>
      <c r="D13" s="7">
        <v>0</v>
      </c>
      <c r="E13" s="7">
        <v>600</v>
      </c>
      <c r="F13" s="7">
        <v>0</v>
      </c>
      <c r="G13" s="7">
        <v>0</v>
      </c>
    </row>
    <row r="14" spans="1:7" ht="14.25">
      <c r="A14" s="7" t="s">
        <v>169</v>
      </c>
      <c r="B14" s="7" t="s">
        <v>170</v>
      </c>
      <c r="C14" s="7">
        <v>300</v>
      </c>
      <c r="D14" s="7">
        <v>0</v>
      </c>
      <c r="E14" s="7">
        <v>300</v>
      </c>
      <c r="F14" s="7">
        <v>0</v>
      </c>
      <c r="G14" s="7">
        <v>0</v>
      </c>
    </row>
    <row r="15" spans="1:7" ht="14.25">
      <c r="A15" s="7" t="s">
        <v>171</v>
      </c>
      <c r="B15" s="7" t="s">
        <v>172</v>
      </c>
      <c r="C15" s="7">
        <v>100</v>
      </c>
      <c r="D15" s="7">
        <v>0</v>
      </c>
      <c r="E15" s="7">
        <v>100</v>
      </c>
      <c r="F15" s="7">
        <v>0</v>
      </c>
      <c r="G15" s="7">
        <v>0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A2" sqref="A2:E2"/>
    </sheetView>
  </sheetViews>
  <sheetFormatPr defaultColWidth="9.00390625" defaultRowHeight="14.25"/>
  <cols>
    <col min="1" max="1" width="15.25390625" style="0" customWidth="1"/>
    <col min="2" max="2" width="24.375" style="0" customWidth="1"/>
    <col min="3" max="3" width="23.00390625" style="0" customWidth="1"/>
    <col min="4" max="4" width="27.125" style="0" customWidth="1"/>
    <col min="5" max="5" width="23.875" style="0" customWidth="1"/>
  </cols>
  <sheetData>
    <row r="2" spans="1:5" ht="22.5">
      <c r="A2" s="1" t="s">
        <v>173</v>
      </c>
      <c r="B2" s="1"/>
      <c r="C2" s="1"/>
      <c r="D2" s="1"/>
      <c r="E2" s="1"/>
    </row>
    <row r="3" spans="1:5" ht="26.25" customHeight="1">
      <c r="E3" s="2" t="s">
        <v>2</v>
      </c>
    </row>
    <row r="4" spans="1:5" ht="14.25">
      <c r="A4" s="3" t="s">
        <v>58</v>
      </c>
      <c r="B4" s="4"/>
      <c r="C4" s="3" t="s">
        <v>73</v>
      </c>
      <c r="D4" s="5"/>
      <c r="E4" s="4"/>
    </row>
    <row r="5" spans="1:5" ht="14.25">
      <c r="A5" s="6" t="s">
        <v>64</v>
      </c>
      <c r="B5" s="6" t="s">
        <v>65</v>
      </c>
      <c r="C5" s="6" t="s">
        <v>9</v>
      </c>
      <c r="D5" s="6" t="s">
        <v>59</v>
      </c>
      <c r="E5" s="6" t="s">
        <v>60</v>
      </c>
    </row>
    <row r="6" spans="1:5" ht="14.25">
      <c r="A6" s="6" t="s">
        <v>45</v>
      </c>
      <c r="B6" s="6" t="s">
        <v>45</v>
      </c>
      <c r="C6" s="6">
        <v>1</v>
      </c>
      <c r="D6" s="6">
        <f>C6+1</f>
        <v>2</v>
      </c>
      <c r="E6" s="6">
        <f>D6+1</f>
        <v>3</v>
      </c>
    </row>
    <row r="7" spans="1:5" ht="14.25">
      <c r="A7" s="7"/>
      <c r="B7" s="7"/>
      <c r="C7" s="7"/>
      <c r="D7" s="7"/>
      <c r="E7" s="7"/>
    </row>
    <row r="8" spans="1:5" ht="14.25">
      <c r="A8" s="7"/>
      <c r="B8" s="7"/>
      <c r="C8" s="7"/>
      <c r="D8" s="7"/>
      <c r="E8" s="7"/>
    </row>
    <row r="9" spans="1:5" ht="14.25">
      <c r="A9" s="7"/>
      <c r="B9" s="7"/>
      <c r="C9" s="7"/>
      <c r="D9" s="7"/>
      <c r="E9" s="7"/>
    </row>
    <row r="10" spans="1:5" ht="14.25">
      <c r="A10" s="7"/>
      <c r="B10" s="7"/>
      <c r="C10" s="7"/>
      <c r="D10" s="7"/>
      <c r="E10" s="7"/>
    </row>
    <row r="11" spans="1:5" ht="14.25">
      <c r="A11" s="7"/>
      <c r="B11" s="7"/>
      <c r="C11" s="7"/>
      <c r="D11" s="7"/>
      <c r="E11" s="7"/>
    </row>
    <row r="12" spans="1:5" ht="14.25">
      <c r="A12" s="7"/>
      <c r="B12" s="7"/>
      <c r="C12" s="7"/>
      <c r="D12" s="7"/>
      <c r="E12" s="7"/>
    </row>
    <row r="13" spans="1:5" ht="14.25">
      <c r="A13" s="7"/>
      <c r="B13" s="7"/>
      <c r="C13" s="7"/>
      <c r="D13" s="7"/>
      <c r="E13" s="7"/>
    </row>
    <row r="14" spans="1:5" ht="14.25">
      <c r="A14" s="7"/>
      <c r="B14" s="7"/>
      <c r="C14" s="7"/>
      <c r="D14" s="7"/>
      <c r="E14" s="7"/>
    </row>
    <row r="15" spans="1:5" ht="14.25">
      <c r="A15" s="7"/>
      <c r="B15" s="7"/>
      <c r="C15" s="7"/>
      <c r="D15" s="7"/>
      <c r="E15" s="7"/>
    </row>
    <row r="16" spans="1:5" ht="14.25">
      <c r="A16" s="7"/>
      <c r="B16" s="7"/>
      <c r="C16" s="7"/>
      <c r="D16" s="7"/>
      <c r="E16" s="7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2017-11-07T05:39:31Z</cp:lastPrinted>
  <dcterms:created xsi:type="dcterms:W3CDTF">2017-11-07T05:39:59Z</dcterms:created>
  <dcterms:modified xsi:type="dcterms:W3CDTF">2017-11-07T07:57:06Z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