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firstSheet="5" activeTab="11"/>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支出总表（引用）" sheetId="10" r:id="rId10"/>
    <sheet name="整体支出绩效目标表" sheetId="11" r:id="rId11"/>
    <sheet name="一级项目绩效目标表" sheetId="12" r:id="rId12"/>
    <sheet name="财拨总表（引用）" sheetId="13" r:id="rId13"/>
  </sheets>
  <definedNames>
    <definedName name="_xlnm.Print_Area" localSheetId="2">'部门收入总表'!$A$1:$O$31</definedName>
    <definedName name="_xlnm.Print_Area" localSheetId="3">'部门支出总表'!$A$1:$H$30</definedName>
    <definedName name="_xlnm.Print_Area" localSheetId="4">'财拨收支总表'!$A$1:$F$54</definedName>
    <definedName name="_xlnm.Print_Area" localSheetId="12">'财拨总表（引用）'!$A$1:$D$25</definedName>
    <definedName name="_xlnm.Print_Area" localSheetId="0">'封面'!$A$1:$P$20</definedName>
    <definedName name="_xlnm.Print_Area" localSheetId="7">'三公表'!$A$1:$G$25</definedName>
    <definedName name="_xlnm.Print_Area" localSheetId="1">'收支预算总表'!$A$1:$D$54</definedName>
    <definedName name="_xlnm.Print_Area" localSheetId="6">'一般公共预算基本支出表'!$A$1:$E$38</definedName>
    <definedName name="_xlnm.Print_Area" localSheetId="5">'一般公共预算支出表'!$A$1:$E$33</definedName>
    <definedName name="_xlnm.Print_Area" localSheetId="8">'政府性基金'!$A$1:$E$21</definedName>
    <definedName name="_xlnm.Print_Area" localSheetId="9">'支出总表（引用）'!$A$1:$C$16</definedName>
    <definedName name="_xlnm.Print_Titles" localSheetId="2">'部门收入总表'!$A:$O,'部门收入总表'!$1:$6</definedName>
    <definedName name="_xlnm.Print_Titles" localSheetId="3">'部门支出总表'!$A:$H,'部门支出总表'!$1:$6</definedName>
    <definedName name="_xlnm.Print_Titles" localSheetId="4">'财拨收支总表'!$A:$F,'财拨收支总表'!$1:$5</definedName>
    <definedName name="_xlnm.Print_Titles" localSheetId="12">'财拨总表（引用）'!$A:$D,'财拨总表（引用）'!$1:$6</definedName>
    <definedName name="_xlnm.Print_Titles" localSheetId="7">'三公表'!$A:$G,'三公表'!$1:$5</definedName>
    <definedName name="_xlnm.Print_Titles" localSheetId="1">'收支预算总表'!$A:$D,'收支预算总表'!$1:$5</definedName>
    <definedName name="_xlnm.Print_Titles" localSheetId="6">'一般公共预算基本支出表'!$A:$E,'一般公共预算基本支出表'!$1:$6</definedName>
    <definedName name="_xlnm.Print_Titles" localSheetId="5">'一般公共预算支出表'!$A:$E,'一般公共预算支出表'!$1:$6</definedName>
    <definedName name="_xlnm.Print_Titles" localSheetId="8">'政府性基金'!$A:$E,'政府性基金'!$1:$6</definedName>
    <definedName name="_xlnm.Print_Titles" localSheetId="9">'支出总表（引用）'!$A:$C,'支出总表（引用）'!$1:$6</definedName>
  </definedNames>
  <calcPr fullCalcOnLoad="1"/>
</workbook>
</file>

<file path=xl/sharedStrings.xml><?xml version="1.0" encoding="utf-8"?>
<sst xmlns="http://schemas.openxmlformats.org/spreadsheetml/2006/main" count="396" uniqueCount="245">
  <si>
    <t>总计</t>
  </si>
  <si>
    <t>2021年部门预算表</t>
  </si>
  <si>
    <t>部门名称：</t>
  </si>
  <si>
    <t xml:space="preserve">    </t>
  </si>
  <si>
    <t xml:space="preserve">                大数据发展管理局</t>
  </si>
  <si>
    <t>编制日期：</t>
  </si>
  <si>
    <t>编制单位：</t>
  </si>
  <si>
    <t>单位负责人签章：</t>
  </si>
  <si>
    <t>财务负责人签章：</t>
  </si>
  <si>
    <t>制表人签章：</t>
  </si>
  <si>
    <t>收支预算总表</t>
  </si>
  <si>
    <t>填报单位:072001上饶市大数据发展管理局本级</t>
  </si>
  <si>
    <t>单位：万元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</si>
  <si>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</si>
  <si>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</si>
  <si>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</si>
  <si>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</si>
  <si>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</si>
  <si>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</si>
  <si>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</si>
  <si>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</si>
  <si>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</si>
  <si>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</si>
  <si>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</si>
  <si>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</si>
  <si>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</si>
  <si>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</si>
  <si>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</si>
  <si>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</si>
  <si>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</si>
  <si>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</si>
  <si>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</si>
  <si>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八、上年结转（结余）财政拨款结转结余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</si>
  <si>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</si>
  <si>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</si>
  <si>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</si>
  <si>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</si>
  <si>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</si>
  <si>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</si>
  <si>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</si>
  <si>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</si>
  <si>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</si>
  <si>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</si>
  <si>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</si>
  <si>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</si>
  <si>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</si>
  <si>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</si>
  <si>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</si>
  <si>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</si>
  <si>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</si>
  <si>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</si>
  <si>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</si>
  <si>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</si>
  <si>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</si>
  <si>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</si>
  <si>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一般公共服务支出</t>
  </si>
  <si>
    <t>　04</t>
  </si>
  <si>
    <t>　发展与改革事务</t>
  </si>
  <si>
    <t>　　2010401</t>
  </si>
  <si>
    <t>　　行政运行</t>
  </si>
  <si>
    <t>206</t>
  </si>
  <si>
    <t>科学技术支出</t>
  </si>
  <si>
    <t>　05</t>
  </si>
  <si>
    <t>　科技条件与服务</t>
  </si>
  <si>
    <t>　　2060599</t>
  </si>
  <si>
    <t>　　其他科技条件与服务支出</t>
  </si>
  <si>
    <t>212</t>
  </si>
  <si>
    <t>城乡社区支出</t>
  </si>
  <si>
    <t>　13</t>
  </si>
  <si>
    <t>　城市基础设施配套费及对应专项债务收入安排的支出</t>
  </si>
  <si>
    <t>　　2121399</t>
  </si>
  <si>
    <t>　　其他城市基础设施配套费安排的支出</t>
  </si>
  <si>
    <t>215</t>
  </si>
  <si>
    <t>资源勘探工业信息等支出</t>
  </si>
  <si>
    <t>　工业和信息产业监管</t>
  </si>
  <si>
    <t>　　2150599</t>
  </si>
  <si>
    <t>　　其他工业和信息产业监管支出</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</si>
  <si>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</si>
  <si>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</si>
  <si>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</si>
  <si>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</si>
  <si>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</si>
  <si>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</si>
  <si>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</si>
  <si>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</si>
  <si>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</si>
  <si>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</si>
  <si>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</si>
  <si>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</si>
  <si>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</si>
  <si>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</si>
  <si>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</si>
  <si>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</si>
  <si>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</si>
  <si>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</si>
  <si>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</si>
  <si>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</si>
  <si>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</si>
  <si>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</si>
  <si>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</si>
  <si>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</si>
  <si>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</si>
  <si>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</si>
  <si>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</si>
  <si>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</si>
  <si>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</si>
  <si>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</si>
  <si>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</si>
  <si>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</si>
  <si>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</si>
  <si>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</si>
  <si>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3010201</t>
  </si>
  <si>
    <t>　行政单位统一津补贴</t>
  </si>
  <si>
    <t>30103</t>
  </si>
  <si>
    <t>　奖金</t>
  </si>
  <si>
    <t>30108</t>
  </si>
  <si>
    <t>　机关事业单位基本养老保险缴费</t>
  </si>
  <si>
    <t>30110</t>
  </si>
  <si>
    <t>　职工基本医疗保险缴费</t>
  </si>
  <si>
    <t>30113</t>
  </si>
  <si>
    <t>　住房公积金</t>
  </si>
  <si>
    <t>商品和服务支出</t>
  </si>
  <si>
    <t>30207</t>
  </si>
  <si>
    <t>　邮电费</t>
  </si>
  <si>
    <t>30208</t>
  </si>
  <si>
    <t>　取暖费</t>
  </si>
  <si>
    <t>30215</t>
  </si>
  <si>
    <t>　会议费</t>
  </si>
  <si>
    <t>30216</t>
  </si>
  <si>
    <t>　培训费</t>
  </si>
  <si>
    <t>30217</t>
  </si>
  <si>
    <t>　公务接待费</t>
  </si>
  <si>
    <t>30228</t>
  </si>
  <si>
    <t>　工会经费</t>
  </si>
  <si>
    <t>30239</t>
  </si>
  <si>
    <t>　其他交通费用</t>
  </si>
  <si>
    <t>3029901</t>
  </si>
  <si>
    <t>　降温费</t>
  </si>
  <si>
    <t>3029903</t>
  </si>
  <si>
    <t>　其他商品和服务支出</t>
  </si>
  <si>
    <t>对个人和家庭的补助</t>
  </si>
  <si>
    <t>3030201</t>
  </si>
  <si>
    <t>　退休费</t>
  </si>
  <si>
    <t>3039901</t>
  </si>
  <si>
    <t>　离退休人员医疗保险</t>
  </si>
  <si>
    <t>一般公共预算'三公'经费支出表</t>
  </si>
  <si>
    <t>单位编码</t>
  </si>
  <si>
    <t>单位名称</t>
  </si>
  <si>
    <t>因公出国(境)费</t>
  </si>
  <si>
    <t>公务接待费</t>
  </si>
  <si>
    <t>公务用车运行维护费</t>
  </si>
  <si>
    <t>公务用车购置</t>
  </si>
  <si>
    <t>072</t>
  </si>
  <si>
    <t>上饶市大数据发展管理局</t>
  </si>
  <si>
    <t>政府性基金预算支出表</t>
  </si>
  <si>
    <t>支出预算总表</t>
  </si>
  <si>
    <t>科目名称</t>
  </si>
  <si>
    <t>整体支出绩效目标表</t>
  </si>
  <si>
    <r>
      <rPr>
        <sz val="12"/>
        <rFont val="宋体"/>
        <family val="0"/>
      </rPr>
      <t>（</t>
    </r>
    <r>
      <rPr>
        <sz val="12"/>
        <rFont val="Times New Roman"/>
        <family val="1"/>
      </rPr>
      <t xml:space="preserve"> 2021</t>
    </r>
    <r>
      <rPr>
        <sz val="12"/>
        <rFont val="宋体"/>
        <family val="0"/>
      </rPr>
      <t>年度）</t>
    </r>
  </si>
  <si>
    <t>部门（单位）名称</t>
  </si>
  <si>
    <t>下属预算单位个数</t>
  </si>
  <si>
    <t>年度
主要
任务</t>
  </si>
  <si>
    <t>任务名称</t>
  </si>
  <si>
    <t>主要内容</t>
  </si>
  <si>
    <t>预算情况</t>
  </si>
  <si>
    <t>一、部门（单位）整体预算总额（万元）</t>
  </si>
  <si>
    <t>任务1</t>
  </si>
  <si>
    <t>5G基站数和应用场景</t>
  </si>
  <si>
    <t>1、资金来源：（1）财政拨款</t>
  </si>
  <si>
    <t>任务2</t>
  </si>
  <si>
    <t>保障视频会议的召开</t>
  </si>
  <si>
    <t>（2）其他资金</t>
  </si>
  <si>
    <t>任务3</t>
  </si>
  <si>
    <t>网络的运行维护及设备升级更换</t>
  </si>
  <si>
    <t>2、资金结构：（1）基本支出</t>
  </si>
  <si>
    <t>任务4</t>
  </si>
  <si>
    <t>每季度监测扫描1次；</t>
  </si>
  <si>
    <t>（2）项目支出</t>
  </si>
  <si>
    <t>任务5</t>
  </si>
  <si>
    <t>完成“赣政通”“赣服通”上饶分厅的改版升级</t>
  </si>
  <si>
    <t>二、在职人数：▁29▁</t>
  </si>
  <si>
    <t>内设机构个数：6▁▁</t>
  </si>
  <si>
    <t>年度
总体
目标</t>
  </si>
  <si>
    <t>目标1：1．支持5G创新产业园建设，支持5G产业生态链构建，支持5G创新示范应用推进；支持5G基础设施建设；开展5G产业招商、培训、会务等基础性工作。目标2：保障视频会议的顺利召开。目标3：网络的运行维护及设备升级更换。目标4：进一步加强对全市政府网站和政务新媒体监管工作，提升我市政府网站和政务新媒体整体水平。目标5;引入第三方机构提供全市政务公开工作一个年度日常运维服务并开展一次预评估，及时发现并解决政务公开工作存在的问题,最大程度满足群众和企业的政务公开需求。目标6：完成“赣政通”上饶分厅的改版升级；目标7：完成“赣服通”上饶分厅的改版升级；目标8：完成数字经济十四五规划编制</t>
  </si>
  <si>
    <t>年
度
绩
效
指
标</t>
  </si>
  <si>
    <t>一级指标</t>
  </si>
  <si>
    <t>二级指标</t>
  </si>
  <si>
    <t>三级指标</t>
  </si>
  <si>
    <t>指标值</t>
  </si>
  <si>
    <t>产出指标</t>
  </si>
  <si>
    <t>数量指标</t>
  </si>
  <si>
    <t>指标1：基站数</t>
  </si>
  <si>
    <t>2400个</t>
  </si>
  <si>
    <t>指标2：应用场景</t>
  </si>
  <si>
    <t>5个</t>
  </si>
  <si>
    <t>指标3：保障网络、视频会议的召开以及政务网络的日常故障处理</t>
  </si>
  <si>
    <t>全年至少保障180次</t>
  </si>
  <si>
    <t>指标4：电子证照应用场景</t>
  </si>
  <si>
    <t>指标5：季度提交运维清单</t>
  </si>
  <si>
    <t>4次</t>
  </si>
  <si>
    <t>质量指标</t>
  </si>
  <si>
    <t>指标1：举办数字经济招商会议</t>
  </si>
  <si>
    <t>3次</t>
  </si>
  <si>
    <t>指标2：等级保护</t>
  </si>
  <si>
    <t>三级</t>
  </si>
  <si>
    <t>时效指标</t>
  </si>
  <si>
    <t>指标1：举办政务网网络及安全培训</t>
  </si>
  <si>
    <t>半年或一个季度</t>
  </si>
  <si>
    <t>指标2：完成时间</t>
  </si>
  <si>
    <t>12月</t>
  </si>
  <si>
    <t>效益指标</t>
  </si>
  <si>
    <t>经济效益
指标</t>
  </si>
  <si>
    <t>指标1：电信业主营业务收入</t>
  </si>
  <si>
    <t>30亿</t>
  </si>
  <si>
    <t>社会指标效益</t>
  </si>
  <si>
    <t>指标1：注册人数</t>
  </si>
  <si>
    <t>400万</t>
  </si>
  <si>
    <t>可持续影响
指标</t>
  </si>
  <si>
    <t>指标1：每年都可节约办公经费</t>
  </si>
  <si>
    <t>概算为300万元</t>
  </si>
  <si>
    <t>满意度
指标</t>
  </si>
  <si>
    <t>服务对象
满意度指标</t>
  </si>
  <si>
    <t>指标1：企业满意度</t>
  </si>
  <si>
    <t>98%以上</t>
  </si>
  <si>
    <t>指标2：办事人员对网上办事的网络效率满意度</t>
  </si>
  <si>
    <t xml:space="preserve">说明：1.产出指标和效益指标等既可以按照主要任务完成情况分别填列，也可以依据所有主要任务归纳提炼综合指标。
     2.数量指标指主要任务的完成数量，如就业人数增加5000人。具体参照绩效目标申报表填制说明。
     3.质量指标指主要任务的完成质量，如重大工程验收合格率100%。
     4.时效指标指主要任务的完成时效，如应急处置及时性95%。
     5.效果指标指部门履职和主要任务所达到的效果，如PM2.5同比下降20%。
    </t>
  </si>
  <si>
    <t>一级项目绩效目标表</t>
  </si>
  <si>
    <t>(2021年度)</t>
  </si>
  <si>
    <t>项目名称</t>
  </si>
  <si>
    <t>主管部门</t>
  </si>
  <si>
    <t>实施单位</t>
  </si>
  <si>
    <t>项目属性</t>
  </si>
  <si>
    <t>项目日期范围</t>
  </si>
  <si>
    <t>项目资金
（万元）</t>
  </si>
  <si>
    <t xml:space="preserve"> 年度资金总额</t>
  </si>
  <si>
    <t>其中：财政拨款</t>
  </si>
  <si>
    <t>其他资金</t>
  </si>
  <si>
    <t>年度绩效目标</t>
  </si>
  <si>
    <t>无</t>
  </si>
  <si>
    <t>经济效益指标</t>
  </si>
  <si>
    <t>社会效益</t>
  </si>
  <si>
    <t>可持续影响</t>
  </si>
  <si>
    <t>满意度指标</t>
  </si>
  <si>
    <t>备注：本单位没有一级项目</t>
  </si>
  <si>
    <t>财政拨款预算表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</si>
</sst>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00"/>
  </numFmts>
  <fonts count="62">
    <font>
      <sz val="10"/>
      <name val="Arial"/>
      <family val="2"/>
    </font>
    <font>
      <sz val="11"/>
      <name val="宋体"/>
      <family val="0"/>
    </font>
    <font>
      <sz val="11"/>
      <color indexed="8"/>
      <name val="Calibri"/>
      <family val="2"/>
    </font>
    <font>
      <b/>
      <sz val="16"/>
      <color indexed="8"/>
      <name val="宋体"/>
      <family val="0"/>
    </font>
    <font>
      <sz val="12"/>
      <color indexed="8"/>
      <name val="宋体"/>
      <family val="0"/>
    </font>
    <font>
      <sz val="9"/>
      <color indexed="8"/>
      <name val="宋体"/>
      <family val="0"/>
    </font>
    <font>
      <b/>
      <sz val="18"/>
      <color indexed="8"/>
      <name val="宋体"/>
      <family val="0"/>
    </font>
    <font>
      <sz val="10"/>
      <name val="宋体"/>
      <family val="0"/>
    </font>
    <font>
      <b/>
      <sz val="16"/>
      <name val="宋体"/>
      <family val="0"/>
    </font>
    <font>
      <sz val="12"/>
      <name val="宋体"/>
      <family val="0"/>
    </font>
    <font>
      <sz val="11"/>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b/>
      <sz val="12"/>
      <color indexed="8"/>
      <name val="宋体"/>
      <family val="0"/>
    </font>
    <font>
      <sz val="9"/>
      <color indexed="9"/>
      <name val="宋体"/>
      <family val="0"/>
    </font>
    <font>
      <sz val="11"/>
      <color indexed="9"/>
      <name val="宋体"/>
      <family val="0"/>
    </font>
    <font>
      <sz val="11"/>
      <color indexed="10"/>
      <name val="宋体"/>
      <family val="0"/>
    </font>
    <font>
      <sz val="11"/>
      <color indexed="16"/>
      <name val="宋体"/>
      <family val="0"/>
    </font>
    <font>
      <b/>
      <sz val="11"/>
      <color indexed="63"/>
      <name val="宋体"/>
      <family val="0"/>
    </font>
    <font>
      <u val="single"/>
      <sz val="11"/>
      <color indexed="12"/>
      <name val="宋体"/>
      <family val="0"/>
    </font>
    <font>
      <b/>
      <sz val="11"/>
      <color indexed="8"/>
      <name val="宋体"/>
      <family val="0"/>
    </font>
    <font>
      <b/>
      <sz val="11"/>
      <color indexed="62"/>
      <name val="宋体"/>
      <family val="0"/>
    </font>
    <font>
      <i/>
      <sz val="11"/>
      <color indexed="23"/>
      <name val="宋体"/>
      <family val="0"/>
    </font>
    <font>
      <sz val="11"/>
      <color indexed="8"/>
      <name val="等线"/>
      <family val="0"/>
    </font>
    <font>
      <sz val="11"/>
      <color indexed="17"/>
      <name val="宋体"/>
      <family val="0"/>
    </font>
    <font>
      <sz val="11"/>
      <color indexed="62"/>
      <name val="宋体"/>
      <family val="0"/>
    </font>
    <font>
      <b/>
      <sz val="18"/>
      <color indexed="62"/>
      <name val="宋体"/>
      <family val="0"/>
    </font>
    <font>
      <u val="single"/>
      <sz val="11"/>
      <color indexed="20"/>
      <name val="宋体"/>
      <family val="0"/>
    </font>
    <font>
      <sz val="9"/>
      <name val="宋体"/>
      <family val="0"/>
    </font>
    <font>
      <sz val="11"/>
      <color indexed="5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style="thin"/>
    </border>
    <border>
      <left/>
      <right style="thin"/>
      <top style="thin"/>
      <bottom style="thin"/>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8"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29" fillId="0" borderId="0">
      <alignment/>
      <protection/>
    </xf>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29" fillId="0" borderId="0" applyProtection="0">
      <alignment/>
    </xf>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9" fillId="0" borderId="0">
      <alignment/>
      <protection/>
    </xf>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9" fillId="0" borderId="0">
      <alignment/>
      <protection/>
    </xf>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34" fillId="0" borderId="0">
      <alignment/>
      <protection/>
    </xf>
    <xf numFmtId="0" fontId="0" fillId="0" borderId="0">
      <alignment/>
      <protection/>
    </xf>
    <xf numFmtId="0" fontId="9" fillId="0" borderId="0">
      <alignment vertical="center"/>
      <protection/>
    </xf>
  </cellStyleXfs>
  <cellXfs count="113">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49" fontId="4" fillId="0" borderId="10" xfId="0" applyNumberFormat="1" applyFont="1" applyBorder="1" applyAlignment="1" applyProtection="1">
      <alignment horizontal="left" vertical="center" wrapText="1"/>
      <protection/>
    </xf>
    <xf numFmtId="4" fontId="4" fillId="0" borderId="11" xfId="0" applyNumberFormat="1" applyFont="1" applyBorder="1" applyAlignment="1" applyProtection="1">
      <alignment horizontal="right" vertical="center"/>
      <protection/>
    </xf>
    <xf numFmtId="4" fontId="4" fillId="0" borderId="13" xfId="0" applyNumberFormat="1" applyFont="1" applyBorder="1" applyAlignment="1" applyProtection="1">
      <alignment horizontal="right" vertical="center"/>
      <protection/>
    </xf>
    <xf numFmtId="49" fontId="5" fillId="0" borderId="0" xfId="0" applyNumberFormat="1" applyFont="1" applyBorder="1" applyAlignment="1" applyProtection="1">
      <alignment/>
      <protection/>
    </xf>
    <xf numFmtId="2" fontId="5" fillId="0" borderId="0" xfId="0" applyNumberFormat="1" applyFont="1" applyBorder="1" applyAlignment="1" applyProtection="1">
      <alignment/>
      <protection/>
    </xf>
    <xf numFmtId="0" fontId="5" fillId="0" borderId="0" xfId="0" applyFont="1" applyBorder="1" applyAlignment="1" applyProtection="1">
      <alignment/>
      <protection/>
    </xf>
    <xf numFmtId="0" fontId="6" fillId="0" borderId="14" xfId="47" applyNumberFormat="1" applyFont="1" applyFill="1" applyBorder="1" applyAlignment="1">
      <alignment horizontal="center" vertical="center" wrapText="1"/>
    </xf>
    <xf numFmtId="0" fontId="4" fillId="0" borderId="14" xfId="47" applyNumberFormat="1" applyFont="1" applyFill="1" applyBorder="1" applyAlignment="1">
      <alignment horizontal="center" vertical="center" wrapText="1"/>
    </xf>
    <xf numFmtId="0" fontId="4" fillId="0" borderId="14" xfId="60" applyNumberFormat="1" applyFont="1" applyFill="1" applyBorder="1" applyAlignment="1">
      <alignment vertical="center" wrapText="1"/>
      <protection/>
    </xf>
    <xf numFmtId="0" fontId="4" fillId="0" borderId="14" xfId="47" applyNumberFormat="1" applyFont="1" applyFill="1" applyBorder="1" applyAlignment="1">
      <alignment vertical="center" wrapText="1"/>
    </xf>
    <xf numFmtId="0" fontId="4" fillId="0" borderId="14" xfId="60" applyNumberFormat="1" applyFont="1" applyFill="1" applyBorder="1" applyAlignment="1">
      <alignment horizontal="center" vertical="center" wrapText="1"/>
      <protection/>
    </xf>
    <xf numFmtId="0" fontId="4" fillId="0" borderId="15" xfId="47" applyNumberFormat="1" applyFont="1" applyFill="1" applyBorder="1" applyAlignment="1">
      <alignment horizontal="center" vertical="center" wrapText="1"/>
    </xf>
    <xf numFmtId="0" fontId="4" fillId="0" borderId="16" xfId="47" applyNumberFormat="1" applyFont="1" applyFill="1" applyBorder="1" applyAlignment="1">
      <alignment horizontal="center" vertical="center" wrapText="1"/>
    </xf>
    <xf numFmtId="0" fontId="4" fillId="0" borderId="17" xfId="47" applyNumberFormat="1" applyFont="1" applyFill="1" applyBorder="1" applyAlignment="1">
      <alignment horizontal="center" vertical="center" wrapText="1"/>
    </xf>
    <xf numFmtId="0" fontId="4" fillId="0" borderId="15" xfId="60" applyNumberFormat="1" applyFont="1" applyFill="1" applyBorder="1" applyAlignment="1">
      <alignment horizontal="center" vertical="center" wrapText="1"/>
      <protection/>
    </xf>
    <xf numFmtId="0" fontId="4" fillId="0" borderId="17" xfId="60" applyNumberFormat="1" applyFont="1" applyFill="1" applyBorder="1" applyAlignment="1">
      <alignment horizontal="center" vertical="center" wrapText="1"/>
      <protection/>
    </xf>
    <xf numFmtId="0" fontId="7" fillId="0" borderId="0" xfId="0" applyFont="1" applyAlignment="1">
      <alignment/>
    </xf>
    <xf numFmtId="0" fontId="8" fillId="0" borderId="0" xfId="67" applyFont="1" applyFill="1" applyBorder="1" applyAlignment="1">
      <alignment horizontal="center" vertical="center" wrapText="1"/>
      <protection/>
    </xf>
    <xf numFmtId="0" fontId="9" fillId="0" borderId="0" xfId="67" applyFont="1" applyFill="1" applyBorder="1" applyAlignment="1">
      <alignment horizontal="center" vertical="center" wrapText="1"/>
      <protection/>
    </xf>
    <xf numFmtId="0" fontId="61" fillId="0" borderId="14" xfId="67" applyFont="1" applyFill="1" applyBorder="1" applyAlignment="1">
      <alignment horizontal="center" vertical="center" wrapText="1"/>
      <protection/>
    </xf>
    <xf numFmtId="0" fontId="61" fillId="0" borderId="18" xfId="67" applyFont="1" applyFill="1" applyBorder="1" applyAlignment="1">
      <alignment horizontal="center" vertical="center" wrapText="1"/>
      <protection/>
    </xf>
    <xf numFmtId="0" fontId="61" fillId="0" borderId="19" xfId="67" applyFont="1" applyFill="1" applyBorder="1" applyAlignment="1">
      <alignment horizontal="center" vertical="center" wrapText="1"/>
      <protection/>
    </xf>
    <xf numFmtId="0" fontId="61" fillId="0" borderId="20" xfId="67" applyFont="1" applyFill="1" applyBorder="1" applyAlignment="1">
      <alignment horizontal="center" vertical="center" wrapText="1"/>
      <protection/>
    </xf>
    <xf numFmtId="0" fontId="61" fillId="0" borderId="21" xfId="67" applyFont="1" applyFill="1" applyBorder="1" applyAlignment="1">
      <alignment horizontal="center" vertical="center" wrapText="1"/>
      <protection/>
    </xf>
    <xf numFmtId="0" fontId="61" fillId="0" borderId="22" xfId="67" applyFont="1" applyFill="1" applyBorder="1" applyAlignment="1">
      <alignment horizontal="center" vertical="center" wrapText="1"/>
      <protection/>
    </xf>
    <xf numFmtId="0" fontId="61" fillId="0" borderId="23" xfId="67" applyFont="1" applyFill="1" applyBorder="1" applyAlignment="1">
      <alignment horizontal="center" vertical="center" wrapText="1"/>
      <protection/>
    </xf>
    <xf numFmtId="0" fontId="61" fillId="0" borderId="24" xfId="67" applyFont="1" applyFill="1" applyBorder="1" applyAlignment="1">
      <alignment horizontal="center" vertical="center" wrapText="1"/>
      <protection/>
    </xf>
    <xf numFmtId="0" fontId="61" fillId="0" borderId="20" xfId="67" applyFont="1" applyFill="1" applyBorder="1" applyAlignment="1">
      <alignment horizontal="left" vertical="center" wrapText="1"/>
      <protection/>
    </xf>
    <xf numFmtId="0" fontId="61" fillId="0" borderId="25" xfId="67" applyFont="1" applyFill="1" applyBorder="1" applyAlignment="1">
      <alignment horizontal="center" vertical="center" wrapText="1"/>
      <protection/>
    </xf>
    <xf numFmtId="0" fontId="61" fillId="0" borderId="14" xfId="67" applyFont="1" applyFill="1" applyBorder="1" applyAlignment="1">
      <alignment vertical="center" wrapText="1"/>
      <protection/>
    </xf>
    <xf numFmtId="0" fontId="61" fillId="0" borderId="25" xfId="67" applyFont="1" applyFill="1" applyBorder="1" applyAlignment="1">
      <alignment vertical="center" wrapText="1"/>
      <protection/>
    </xf>
    <xf numFmtId="0" fontId="61" fillId="0" borderId="19" xfId="67" applyFont="1" applyFill="1" applyBorder="1" applyAlignment="1">
      <alignment vertical="center" wrapText="1"/>
      <protection/>
    </xf>
    <xf numFmtId="0" fontId="61" fillId="0" borderId="18" xfId="67" applyFont="1" applyFill="1" applyBorder="1" applyAlignment="1">
      <alignment vertical="center" wrapText="1"/>
      <protection/>
    </xf>
    <xf numFmtId="0" fontId="61" fillId="0" borderId="25" xfId="67" applyFont="1" applyFill="1" applyBorder="1" applyAlignment="1">
      <alignment horizontal="left" vertical="center" wrapText="1"/>
      <protection/>
    </xf>
    <xf numFmtId="0" fontId="61" fillId="0" borderId="18" xfId="67" applyFont="1" applyFill="1" applyBorder="1" applyAlignment="1">
      <alignment horizontal="left" vertical="center" wrapText="1"/>
      <protection/>
    </xf>
    <xf numFmtId="0" fontId="61" fillId="0" borderId="14" xfId="67" applyFont="1" applyFill="1" applyBorder="1" applyAlignment="1">
      <alignment horizontal="left" vertical="center" wrapText="1"/>
      <protection/>
    </xf>
    <xf numFmtId="0" fontId="61" fillId="0" borderId="19" xfId="67" applyFont="1" applyFill="1" applyBorder="1" applyAlignment="1">
      <alignment horizontal="left" vertical="center" wrapText="1"/>
      <protection/>
    </xf>
    <xf numFmtId="0" fontId="61" fillId="0" borderId="26" xfId="67" applyFont="1" applyFill="1" applyBorder="1" applyAlignment="1">
      <alignment horizontal="center" vertical="center" wrapText="1"/>
      <protection/>
    </xf>
    <xf numFmtId="0" fontId="61" fillId="0" borderId="27" xfId="67" applyFont="1" applyFill="1" applyBorder="1" applyAlignment="1">
      <alignment horizontal="center" vertical="center" wrapText="1"/>
      <protection/>
    </xf>
    <xf numFmtId="0" fontId="61" fillId="0" borderId="25" xfId="0" applyFont="1" applyBorder="1" applyAlignment="1">
      <alignment horizontal="center"/>
    </xf>
    <xf numFmtId="0" fontId="61" fillId="0" borderId="19" xfId="0" applyFont="1" applyBorder="1" applyAlignment="1">
      <alignment horizontal="center"/>
    </xf>
    <xf numFmtId="0" fontId="10" fillId="0" borderId="0" xfId="69" applyFont="1" applyFill="1" applyBorder="1" applyAlignment="1">
      <alignment wrapText="1"/>
      <protection/>
    </xf>
    <xf numFmtId="0" fontId="10" fillId="0" borderId="0" xfId="69" applyFont="1" applyFill="1" applyBorder="1" applyAlignment="1">
      <alignment/>
      <protection/>
    </xf>
    <xf numFmtId="4" fontId="4" fillId="0" borderId="28" xfId="0" applyNumberFormat="1" applyFont="1" applyBorder="1" applyAlignment="1" applyProtection="1">
      <alignment horizontal="right" vertical="center"/>
      <protection/>
    </xf>
    <xf numFmtId="0" fontId="11" fillId="0" borderId="0" xfId="0" applyFont="1" applyBorder="1" applyAlignment="1" applyProtection="1">
      <alignment/>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4" fontId="4" fillId="0" borderId="11"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horizontal="right" vertical="center" wrapText="1"/>
      <protection/>
    </xf>
    <xf numFmtId="0" fontId="5" fillId="0" borderId="0" xfId="0" applyFont="1" applyBorder="1" applyAlignment="1" applyProtection="1">
      <alignment horizontal="right"/>
      <protection/>
    </xf>
    <xf numFmtId="0" fontId="4" fillId="0" borderId="0" xfId="0" applyFont="1" applyBorder="1" applyAlignment="1" applyProtection="1">
      <alignment vertical="center"/>
      <protection/>
    </xf>
    <xf numFmtId="0" fontId="13" fillId="0" borderId="0" xfId="0" applyFont="1" applyBorder="1" applyAlignment="1" applyProtection="1">
      <alignment/>
      <protection/>
    </xf>
    <xf numFmtId="0" fontId="4" fillId="0" borderId="31"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49" fontId="4" fillId="0" borderId="32" xfId="0" applyNumberFormat="1" applyFont="1" applyBorder="1" applyAlignment="1" applyProtection="1">
      <alignment horizontal="center" vertical="center" wrapText="1"/>
      <protection/>
    </xf>
    <xf numFmtId="37" fontId="4" fillId="0" borderId="32"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4" fontId="11" fillId="0" borderId="0" xfId="0" applyNumberFormat="1" applyFont="1" applyBorder="1" applyAlignment="1" applyProtection="1">
      <alignment/>
      <protection/>
    </xf>
    <xf numFmtId="0" fontId="11"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4" fontId="4" fillId="0" borderId="29"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left" vertical="center"/>
      <protection/>
    </xf>
    <xf numFmtId="4" fontId="4" fillId="0" borderId="12" xfId="0" applyNumberFormat="1" applyFont="1" applyBorder="1" applyAlignment="1" applyProtection="1">
      <alignment horizontal="right" vertical="center" wrapText="1"/>
      <protection/>
    </xf>
    <xf numFmtId="4" fontId="4" fillId="0" borderId="28" xfId="0" applyNumberFormat="1" applyFont="1" applyBorder="1" applyAlignment="1" applyProtection="1">
      <alignment vertical="center"/>
      <protection/>
    </xf>
    <xf numFmtId="49" fontId="4" fillId="0" borderId="28" xfId="0" applyNumberFormat="1" applyFont="1" applyBorder="1" applyAlignment="1" applyProtection="1">
      <alignment vertical="center"/>
      <protection/>
    </xf>
    <xf numFmtId="4" fontId="4" fillId="0" borderId="11" xfId="0" applyNumberFormat="1" applyFont="1" applyBorder="1" applyAlignment="1" applyProtection="1">
      <alignment vertical="center"/>
      <protection/>
    </xf>
    <xf numFmtId="4" fontId="4" fillId="0" borderId="11" xfId="0" applyNumberFormat="1" applyFont="1" applyBorder="1" applyAlignment="1" applyProtection="1">
      <alignment horizontal="left" vertical="center"/>
      <protection/>
    </xf>
    <xf numFmtId="4" fontId="4" fillId="0" borderId="29"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vertical="center"/>
      <protection/>
    </xf>
    <xf numFmtId="4" fontId="4" fillId="0" borderId="11" xfId="0" applyNumberFormat="1" applyFont="1" applyBorder="1" applyAlignment="1" applyProtection="1">
      <alignment/>
      <protection/>
    </xf>
    <xf numFmtId="4" fontId="4" fillId="0" borderId="11" xfId="0" applyNumberFormat="1" applyFont="1" applyBorder="1" applyAlignment="1" applyProtection="1">
      <alignment horizontal="center" vertical="center"/>
      <protection/>
    </xf>
    <xf numFmtId="180" fontId="5" fillId="33" borderId="0" xfId="0" applyNumberFormat="1" applyFont="1" applyFill="1" applyBorder="1" applyAlignment="1" applyProtection="1">
      <alignment/>
      <protection/>
    </xf>
    <xf numFmtId="0" fontId="4" fillId="0" borderId="1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4" fontId="4" fillId="0" borderId="28" xfId="0" applyNumberFormat="1" applyFont="1" applyBorder="1" applyAlignment="1" applyProtection="1">
      <alignment horizontal="right" vertical="center" wrapText="1"/>
      <protection/>
    </xf>
    <xf numFmtId="0" fontId="3" fillId="0" borderId="0" xfId="0" applyFont="1" applyBorder="1" applyAlignment="1" applyProtection="1">
      <alignment horizontal="center"/>
      <protection/>
    </xf>
    <xf numFmtId="0" fontId="4" fillId="0" borderId="13"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28" xfId="0" applyFont="1" applyBorder="1" applyAlignment="1" applyProtection="1">
      <alignment horizontal="center" vertical="center"/>
      <protection/>
    </xf>
    <xf numFmtId="4" fontId="4" fillId="0" borderId="13" xfId="0" applyNumberFormat="1" applyFont="1" applyBorder="1" applyAlignment="1" applyProtection="1">
      <alignment horizontal="right" vertical="center" wrapText="1"/>
      <protection/>
    </xf>
    <xf numFmtId="0" fontId="4" fillId="0" borderId="11" xfId="0" applyFont="1" applyBorder="1" applyAlignment="1" applyProtection="1">
      <alignment/>
      <protection/>
    </xf>
    <xf numFmtId="4" fontId="4" fillId="0" borderId="28" xfId="0" applyNumberFormat="1" applyFont="1" applyBorder="1" applyAlignment="1" applyProtection="1">
      <alignment horizontal="left" vertical="center"/>
      <protection/>
    </xf>
    <xf numFmtId="4" fontId="4" fillId="0" borderId="12" xfId="0" applyNumberFormat="1" applyFont="1" applyBorder="1" applyAlignment="1" applyProtection="1">
      <alignment horizontal="right" vertical="center"/>
      <protection/>
    </xf>
    <xf numFmtId="4" fontId="4" fillId="0" borderId="28" xfId="0" applyNumberFormat="1" applyFont="1" applyBorder="1" applyAlignment="1" applyProtection="1">
      <alignment/>
      <protection/>
    </xf>
    <xf numFmtId="0" fontId="2" fillId="0" borderId="11" xfId="0" applyFont="1" applyBorder="1" applyAlignment="1" applyProtection="1">
      <alignment/>
      <protection/>
    </xf>
    <xf numFmtId="4" fontId="2" fillId="0" borderId="11" xfId="0" applyNumberFormat="1" applyFont="1" applyBorder="1" applyAlignment="1" applyProtection="1">
      <alignment/>
      <protection/>
    </xf>
    <xf numFmtId="4" fontId="4" fillId="0" borderId="29" xfId="0" applyNumberFormat="1" applyFont="1" applyBorder="1" applyAlignment="1" applyProtection="1">
      <alignment horizontal="right" vertical="center"/>
      <protection/>
    </xf>
    <xf numFmtId="0" fontId="15" fillId="0" borderId="0" xfId="0" applyFont="1" applyBorder="1" applyAlignment="1" applyProtection="1">
      <alignment horizontal="right"/>
      <protection/>
    </xf>
    <xf numFmtId="0" fontId="16"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0" fontId="17" fillId="0" borderId="0" xfId="0" applyFont="1" applyBorder="1" applyAlignment="1" applyProtection="1">
      <alignment/>
      <protection/>
    </xf>
    <xf numFmtId="0" fontId="17" fillId="0" borderId="0" xfId="0" applyFont="1" applyBorder="1" applyAlignment="1" applyProtection="1">
      <alignment horizontal="center"/>
      <protection/>
    </xf>
    <xf numFmtId="0" fontId="17" fillId="0" borderId="0" xfId="0" applyFont="1" applyBorder="1" applyAlignment="1" applyProtection="1">
      <alignment horizontal="left"/>
      <protection/>
    </xf>
    <xf numFmtId="0" fontId="18" fillId="0" borderId="0" xfId="0" applyFont="1" applyBorder="1" applyAlignment="1" applyProtection="1">
      <alignment horizontal="left" vertical="top"/>
      <protection/>
    </xf>
    <xf numFmtId="0" fontId="18" fillId="0" borderId="0" xfId="0" applyFont="1" applyBorder="1" applyAlignment="1" applyProtection="1">
      <alignment/>
      <protection/>
    </xf>
    <xf numFmtId="0" fontId="17" fillId="34" borderId="0" xfId="0" applyFont="1" applyFill="1" applyBorder="1" applyAlignment="1" applyProtection="1">
      <alignment horizontal="center"/>
      <protection/>
    </xf>
    <xf numFmtId="0" fontId="19" fillId="0" borderId="0" xfId="0" applyFont="1" applyBorder="1" applyAlignment="1" applyProtection="1">
      <alignment horizontal="left" vertical="top"/>
      <protection/>
    </xf>
    <xf numFmtId="0" fontId="17" fillId="0" borderId="0" xfId="0" applyFont="1" applyBorder="1" applyAlignment="1" applyProtection="1">
      <alignment horizontal="left" vertical="top"/>
      <protection/>
    </xf>
    <xf numFmtId="3" fontId="20" fillId="34" borderId="0" xfId="0" applyNumberFormat="1" applyFont="1" applyFill="1" applyBorder="1" applyAlignment="1" applyProtection="1">
      <alignment/>
      <protection/>
    </xf>
    <xf numFmtId="4" fontId="5" fillId="0" borderId="0" xfId="0" applyNumberFormat="1" applyFont="1" applyBorder="1" applyAlignment="1" applyProtection="1">
      <alignment/>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一级项目"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2_项目支出绩效目标申报表 (3)"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常规_1" xfId="55"/>
    <cellStyle name="强调文字颜色 3" xfId="56"/>
    <cellStyle name="强调文字颜色 4" xfId="57"/>
    <cellStyle name="20% - 强调文字颜色 4" xfId="58"/>
    <cellStyle name="40% - 强调文字颜色 4" xfId="59"/>
    <cellStyle name="常规_3"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_整体支出绩效目标表"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showGridLines="0" workbookViewId="0" topLeftCell="A1">
      <selection activeCell="H11" sqref="H11"/>
    </sheetView>
  </sheetViews>
  <sheetFormatPr defaultColWidth="9.140625" defaultRowHeight="12.75" customHeight="1"/>
  <cols>
    <col min="1" max="5" width="9.140625" style="1" customWidth="1"/>
    <col min="6" max="6" width="14.57421875" style="1" customWidth="1"/>
    <col min="7" max="16384" width="9.140625" style="1" customWidth="1"/>
  </cols>
  <sheetData>
    <row r="1" spans="1:21" ht="12.75">
      <c r="A1" s="99"/>
      <c r="T1" s="11"/>
      <c r="U1" s="111" t="s">
        <v>0</v>
      </c>
    </row>
    <row r="2" ht="42" customHeight="1">
      <c r="T2" s="11"/>
    </row>
    <row r="3" spans="1:20" ht="61.5" customHeight="1">
      <c r="A3" s="100" t="s">
        <v>1</v>
      </c>
      <c r="B3" s="100"/>
      <c r="C3" s="100"/>
      <c r="D3" s="100"/>
      <c r="E3" s="100"/>
      <c r="F3" s="100"/>
      <c r="G3" s="100"/>
      <c r="H3" s="100"/>
      <c r="I3" s="100"/>
      <c r="J3" s="100"/>
      <c r="K3" s="100"/>
      <c r="L3" s="100"/>
      <c r="M3" s="100"/>
      <c r="N3" s="100"/>
      <c r="O3" s="100"/>
      <c r="P3" s="100"/>
      <c r="Q3" s="100"/>
      <c r="S3" s="11"/>
      <c r="T3" s="11"/>
    </row>
    <row r="4" spans="2:19" ht="38.25" customHeight="1">
      <c r="B4" s="101"/>
      <c r="C4" s="101"/>
      <c r="D4" s="101"/>
      <c r="E4" s="101"/>
      <c r="F4" s="102"/>
      <c r="G4" s="102"/>
      <c r="H4" s="101"/>
      <c r="I4" s="101"/>
      <c r="J4" s="101"/>
      <c r="K4" s="101"/>
      <c r="L4" s="101"/>
      <c r="M4" s="101"/>
      <c r="N4" s="101"/>
      <c r="O4" s="101"/>
      <c r="P4" s="101"/>
      <c r="Q4" s="11"/>
      <c r="R4" s="11"/>
      <c r="S4" s="11"/>
    </row>
    <row r="5" spans="1:17" ht="12.75">
      <c r="A5" s="11"/>
      <c r="B5" s="11"/>
      <c r="F5" s="11"/>
      <c r="G5" s="11"/>
      <c r="J5" s="11"/>
      <c r="K5" s="11"/>
      <c r="L5" s="11"/>
      <c r="Q5" s="11"/>
    </row>
    <row r="6" spans="2:17" ht="25.5" customHeight="1">
      <c r="B6" s="11"/>
      <c r="F6" s="103" t="s">
        <v>2</v>
      </c>
      <c r="G6" s="103" t="s">
        <v>3</v>
      </c>
      <c r="H6" s="104" t="s">
        <v>4</v>
      </c>
      <c r="I6" s="104"/>
      <c r="J6" s="104"/>
      <c r="K6" s="108"/>
      <c r="L6" s="104"/>
      <c r="M6" s="108"/>
      <c r="Q6" s="11"/>
    </row>
    <row r="7" spans="2:13" ht="22.5">
      <c r="B7" s="11"/>
      <c r="C7" s="11"/>
      <c r="F7" s="103"/>
      <c r="G7" s="103"/>
      <c r="H7" s="103"/>
      <c r="I7" s="103"/>
      <c r="J7" s="103"/>
      <c r="K7" s="103"/>
      <c r="L7" s="103"/>
      <c r="M7" s="103"/>
    </row>
    <row r="8" spans="3:13" ht="22.5">
      <c r="C8" s="11"/>
      <c r="F8" s="103"/>
      <c r="G8" s="103"/>
      <c r="H8" s="103"/>
      <c r="I8" s="103"/>
      <c r="J8" s="103"/>
      <c r="K8" s="103"/>
      <c r="L8" s="103"/>
      <c r="M8" s="103"/>
    </row>
    <row r="9" spans="3:255" ht="22.5">
      <c r="C9" s="11"/>
      <c r="D9" s="11"/>
      <c r="F9" s="103"/>
      <c r="G9" s="103"/>
      <c r="H9" s="103"/>
      <c r="I9" s="103"/>
      <c r="J9" s="103"/>
      <c r="K9" s="103"/>
      <c r="L9" s="103"/>
      <c r="M9" s="103"/>
      <c r="IS9" s="11"/>
      <c r="IT9" s="11"/>
      <c r="IU9" s="112"/>
    </row>
    <row r="10" spans="4:255" ht="24.75" customHeight="1">
      <c r="D10" s="11"/>
      <c r="F10" s="105" t="s">
        <v>5</v>
      </c>
      <c r="G10" s="103"/>
      <c r="H10" s="103"/>
      <c r="I10" s="103"/>
      <c r="J10" s="103"/>
      <c r="K10" s="103"/>
      <c r="L10" s="103"/>
      <c r="M10" s="103"/>
      <c r="IS10" s="11"/>
      <c r="IU10" s="11"/>
    </row>
    <row r="11" spans="6:255" ht="22.5">
      <c r="F11" s="103"/>
      <c r="G11" s="103"/>
      <c r="H11" s="103"/>
      <c r="I11" s="103"/>
      <c r="J11" s="103"/>
      <c r="K11" s="103"/>
      <c r="L11" s="103"/>
      <c r="M11" s="103"/>
      <c r="IS11" s="11"/>
      <c r="IU11" s="11"/>
    </row>
    <row r="12" spans="6:256" ht="22.5">
      <c r="F12" s="103"/>
      <c r="G12" s="103"/>
      <c r="H12" s="103"/>
      <c r="I12" s="103"/>
      <c r="J12" s="103"/>
      <c r="K12" s="103"/>
      <c r="L12" s="103"/>
      <c r="M12" s="103"/>
      <c r="IU12" s="11"/>
      <c r="IV12" s="11"/>
    </row>
    <row r="13" spans="6:256" ht="24.75" customHeight="1">
      <c r="F13" s="103" t="s">
        <v>6</v>
      </c>
      <c r="G13" s="103"/>
      <c r="H13" s="104"/>
      <c r="I13" s="104"/>
      <c r="J13" s="104"/>
      <c r="K13" s="108"/>
      <c r="L13" s="108"/>
      <c r="M13" s="108"/>
      <c r="IV13" s="11"/>
    </row>
    <row r="14" spans="9:256" ht="12.75">
      <c r="I14" s="11"/>
      <c r="J14" s="11"/>
      <c r="K14" s="11"/>
      <c r="IV14" s="11"/>
    </row>
    <row r="15" spans="9:256" ht="32.25" customHeight="1">
      <c r="I15" s="11"/>
      <c r="K15" s="11"/>
      <c r="IV15" s="11"/>
    </row>
    <row r="16" ht="12.75">
      <c r="K16" s="11"/>
    </row>
    <row r="17" spans="1:15" ht="31.5" customHeight="1">
      <c r="A17" s="106" t="s">
        <v>7</v>
      </c>
      <c r="B17" s="106"/>
      <c r="C17" s="106"/>
      <c r="D17" s="106"/>
      <c r="E17" s="107"/>
      <c r="F17" s="106"/>
      <c r="G17" s="106" t="s">
        <v>8</v>
      </c>
      <c r="H17" s="106"/>
      <c r="I17" s="107"/>
      <c r="J17" s="106"/>
      <c r="K17" s="106"/>
      <c r="L17" s="106"/>
      <c r="M17" s="106" t="s">
        <v>9</v>
      </c>
      <c r="N17" s="106"/>
      <c r="O17" s="109"/>
    </row>
    <row r="18" ht="12.75"/>
    <row r="19" ht="16.5" customHeight="1"/>
    <row r="20" ht="22.5">
      <c r="J20" s="103"/>
    </row>
    <row r="21" ht="12.75"/>
    <row r="22" ht="12.75"/>
    <row r="23" ht="30" customHeight="1"/>
    <row r="24" ht="12.75"/>
    <row r="25" ht="12.75"/>
    <row r="26" ht="12.75"/>
    <row r="27" ht="30" customHeight="1">
      <c r="P27" s="110"/>
    </row>
  </sheetData>
  <sheetProtection formatCells="0" formatColumns="0" formatRows="0" insertColumns="0" insertRows="0" insertHyperlinks="0" deleteColumns="0" deleteRows="0" sort="0" autoFilter="0" pivotTables="0"/>
  <mergeCells count="1">
    <mergeCell ref="A3:P3"/>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2:F15"/>
  <sheetViews>
    <sheetView showGridLines="0" workbookViewId="0" topLeftCell="A1">
      <selection activeCell="A1" sqref="A1"/>
    </sheetView>
  </sheetViews>
  <sheetFormatPr defaultColWidth="9.140625" defaultRowHeight="12.75" customHeight="1"/>
  <cols>
    <col min="1" max="1" width="48.28125" style="1" customWidth="1"/>
    <col min="2" max="2" width="26.7109375" style="1" customWidth="1"/>
    <col min="3" max="3" width="22.140625" style="1" customWidth="1"/>
    <col min="4" max="4" width="9.140625" style="1" customWidth="1"/>
    <col min="5" max="6" width="11.140625" style="1" customWidth="1"/>
    <col min="7" max="7" width="10.8515625" style="1" customWidth="1"/>
  </cols>
  <sheetData>
    <row r="1" s="1" customFormat="1" ht="15"/>
    <row r="2" spans="1:3" s="1" customFormat="1" ht="29.25" customHeight="1">
      <c r="A2" s="2" t="s">
        <v>155</v>
      </c>
      <c r="B2" s="2"/>
      <c r="C2" s="2"/>
    </row>
    <row r="3" s="1" customFormat="1" ht="17.25" customHeight="1"/>
    <row r="4" spans="1:3" s="1" customFormat="1" ht="15.75" customHeight="1">
      <c r="A4" s="3" t="s">
        <v>156</v>
      </c>
      <c r="B4" s="4" t="s">
        <v>38</v>
      </c>
      <c r="C4" s="4" t="s">
        <v>31</v>
      </c>
    </row>
    <row r="5" spans="1:3" s="1" customFormat="1" ht="19.5" customHeight="1">
      <c r="A5" s="3"/>
      <c r="B5" s="4"/>
      <c r="C5" s="4"/>
    </row>
    <row r="6" spans="1:3" s="1" customFormat="1" ht="22.5" customHeight="1">
      <c r="A6" s="5" t="s">
        <v>52</v>
      </c>
      <c r="B6" s="5">
        <v>1</v>
      </c>
      <c r="C6" s="5">
        <v>2</v>
      </c>
    </row>
    <row r="7" spans="1:6" s="1" customFormat="1" ht="27.75" customHeight="1">
      <c r="A7" s="6" t="s">
        <v>38</v>
      </c>
      <c r="B7" s="7">
        <v>7337.19</v>
      </c>
      <c r="C7" s="49"/>
      <c r="D7" s="11"/>
      <c r="F7" s="11"/>
    </row>
    <row r="8" spans="1:3" s="1" customFormat="1" ht="27.75" customHeight="1">
      <c r="A8" s="6" t="s">
        <v>55</v>
      </c>
      <c r="B8" s="7">
        <v>388.03</v>
      </c>
      <c r="C8" s="49"/>
    </row>
    <row r="9" spans="1:3" s="1" customFormat="1" ht="27.75" customHeight="1">
      <c r="A9" s="6" t="s">
        <v>61</v>
      </c>
      <c r="B9" s="7">
        <v>2300</v>
      </c>
      <c r="C9" s="49"/>
    </row>
    <row r="10" spans="1:3" s="1" customFormat="1" ht="27.75" customHeight="1">
      <c r="A10" s="6" t="s">
        <v>67</v>
      </c>
      <c r="B10" s="7">
        <v>100</v>
      </c>
      <c r="C10" s="49"/>
    </row>
    <row r="11" spans="1:3" s="1" customFormat="1" ht="27.75" customHeight="1">
      <c r="A11" s="6" t="s">
        <v>73</v>
      </c>
      <c r="B11" s="7">
        <v>4549.16</v>
      </c>
      <c r="C11" s="49"/>
    </row>
    <row r="12" spans="1:5" s="1" customFormat="1" ht="27.75" customHeight="1">
      <c r="A12" s="9"/>
      <c r="B12" s="11"/>
      <c r="C12" s="11"/>
      <c r="E12" s="11"/>
    </row>
    <row r="13" spans="1:3" s="1" customFormat="1" ht="27.75" customHeight="1">
      <c r="A13" s="9"/>
      <c r="B13" s="11"/>
      <c r="C13" s="11"/>
    </row>
    <row r="14" spans="1:4" s="1" customFormat="1" ht="27.75" customHeight="1">
      <c r="A14" s="11"/>
      <c r="B14" s="11"/>
      <c r="C14" s="11"/>
      <c r="D14" s="11"/>
    </row>
    <row r="15" spans="1:3" s="1" customFormat="1" ht="27.75" customHeight="1">
      <c r="A15" s="11"/>
      <c r="C15" s="11"/>
    </row>
    <row r="16" s="1" customFormat="1" ht="27.75" customHeight="1"/>
  </sheetData>
  <sheetProtection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3937007874015747" right="0.3937007874015747" top="0.5905511811023622" bottom="0.5905511811023622"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34"/>
  <sheetViews>
    <sheetView workbookViewId="0" topLeftCell="A5">
      <selection activeCell="K11" sqref="K11"/>
    </sheetView>
  </sheetViews>
  <sheetFormatPr defaultColWidth="9.140625" defaultRowHeight="12.75"/>
  <cols>
    <col min="8" max="8" width="14.8515625" style="0" customWidth="1"/>
  </cols>
  <sheetData>
    <row r="1" spans="1:8" ht="13.5" customHeight="1">
      <c r="A1" s="23" t="s">
        <v>157</v>
      </c>
      <c r="B1" s="23"/>
      <c r="C1" s="23"/>
      <c r="D1" s="23"/>
      <c r="E1" s="23"/>
      <c r="F1" s="23"/>
      <c r="G1" s="23"/>
      <c r="H1" s="23"/>
    </row>
    <row r="2" spans="1:8" ht="14.25">
      <c r="A2" s="24" t="s">
        <v>158</v>
      </c>
      <c r="B2" s="24"/>
      <c r="C2" s="24"/>
      <c r="D2" s="24"/>
      <c r="E2" s="24"/>
      <c r="F2" s="24"/>
      <c r="G2" s="24"/>
      <c r="H2" s="24"/>
    </row>
    <row r="3" spans="1:8" ht="24">
      <c r="A3" s="25" t="s">
        <v>159</v>
      </c>
      <c r="B3" s="25"/>
      <c r="C3" s="25"/>
      <c r="D3" s="25" t="s">
        <v>153</v>
      </c>
      <c r="E3" s="25"/>
      <c r="F3" s="25" t="s">
        <v>160</v>
      </c>
      <c r="G3" s="26"/>
      <c r="H3" s="27"/>
    </row>
    <row r="4" spans="1:8" ht="12.75">
      <c r="A4" s="28" t="s">
        <v>161</v>
      </c>
      <c r="B4" s="29" t="s">
        <v>162</v>
      </c>
      <c r="C4" s="30"/>
      <c r="D4" s="29" t="s">
        <v>163</v>
      </c>
      <c r="E4" s="28"/>
      <c r="F4" s="25" t="s">
        <v>164</v>
      </c>
      <c r="G4" s="26"/>
      <c r="H4" s="27"/>
    </row>
    <row r="5" spans="1:8" ht="60">
      <c r="A5" s="25"/>
      <c r="B5" s="31"/>
      <c r="C5" s="32"/>
      <c r="D5" s="31"/>
      <c r="E5" s="32"/>
      <c r="F5" s="33" t="s">
        <v>165</v>
      </c>
      <c r="G5" s="34">
        <v>3220</v>
      </c>
      <c r="H5" s="27"/>
    </row>
    <row r="6" spans="1:8" ht="36">
      <c r="A6" s="25"/>
      <c r="B6" s="34" t="s">
        <v>166</v>
      </c>
      <c r="C6" s="27"/>
      <c r="D6" s="34" t="s">
        <v>167</v>
      </c>
      <c r="E6" s="27"/>
      <c r="F6" s="35" t="s">
        <v>168</v>
      </c>
      <c r="G6" s="36">
        <v>3220</v>
      </c>
      <c r="H6" s="37"/>
    </row>
    <row r="7" spans="1:8" ht="24">
      <c r="A7" s="25"/>
      <c r="B7" s="34" t="s">
        <v>169</v>
      </c>
      <c r="C7" s="27"/>
      <c r="D7" s="34" t="s">
        <v>170</v>
      </c>
      <c r="E7" s="27"/>
      <c r="F7" s="35" t="s">
        <v>171</v>
      </c>
      <c r="G7" s="36"/>
      <c r="H7" s="37"/>
    </row>
    <row r="8" spans="1:8" ht="36">
      <c r="A8" s="25"/>
      <c r="B8" s="34" t="s">
        <v>172</v>
      </c>
      <c r="C8" s="27"/>
      <c r="D8" s="34" t="s">
        <v>173</v>
      </c>
      <c r="E8" s="27"/>
      <c r="F8" s="35" t="s">
        <v>174</v>
      </c>
      <c r="G8" s="36"/>
      <c r="H8" s="37"/>
    </row>
    <row r="9" spans="1:8" ht="24">
      <c r="A9" s="25"/>
      <c r="B9" s="34" t="s">
        <v>175</v>
      </c>
      <c r="C9" s="27"/>
      <c r="D9" s="34" t="s">
        <v>176</v>
      </c>
      <c r="E9" s="27"/>
      <c r="F9" s="35" t="s">
        <v>177</v>
      </c>
      <c r="G9" s="36">
        <v>3220</v>
      </c>
      <c r="H9" s="37"/>
    </row>
    <row r="10" spans="1:8" ht="36">
      <c r="A10" s="25"/>
      <c r="B10" s="34" t="s">
        <v>178</v>
      </c>
      <c r="C10" s="27"/>
      <c r="D10" s="34" t="s">
        <v>179</v>
      </c>
      <c r="E10" s="26"/>
      <c r="F10" s="35" t="s">
        <v>180</v>
      </c>
      <c r="G10" s="38" t="s">
        <v>181</v>
      </c>
      <c r="H10" s="35"/>
    </row>
    <row r="11" spans="1:8" ht="130.5" customHeight="1">
      <c r="A11" s="28" t="s">
        <v>182</v>
      </c>
      <c r="B11" s="39" t="s">
        <v>183</v>
      </c>
      <c r="C11" s="40"/>
      <c r="D11" s="40"/>
      <c r="E11" s="40"/>
      <c r="F11" s="41"/>
      <c r="G11" s="40"/>
      <c r="H11" s="41"/>
    </row>
    <row r="12" spans="1:8" ht="12.75">
      <c r="A12" s="25" t="s">
        <v>184</v>
      </c>
      <c r="B12" s="25" t="s">
        <v>185</v>
      </c>
      <c r="C12" s="25" t="s">
        <v>186</v>
      </c>
      <c r="D12" s="25"/>
      <c r="E12" s="25" t="s">
        <v>187</v>
      </c>
      <c r="F12" s="25"/>
      <c r="G12" s="26" t="s">
        <v>188</v>
      </c>
      <c r="H12" s="27"/>
    </row>
    <row r="13" spans="1:8" ht="12.75">
      <c r="A13" s="25"/>
      <c r="B13" s="25" t="s">
        <v>189</v>
      </c>
      <c r="C13" s="25" t="s">
        <v>190</v>
      </c>
      <c r="D13" s="25"/>
      <c r="E13" s="39" t="s">
        <v>191</v>
      </c>
      <c r="F13" s="42"/>
      <c r="G13" s="34" t="s">
        <v>192</v>
      </c>
      <c r="H13" s="27"/>
    </row>
    <row r="14" spans="1:8" ht="12.75">
      <c r="A14" s="25"/>
      <c r="B14" s="25"/>
      <c r="C14" s="25"/>
      <c r="D14" s="25"/>
      <c r="E14" s="39" t="s">
        <v>193</v>
      </c>
      <c r="F14" s="42"/>
      <c r="G14" s="34" t="s">
        <v>194</v>
      </c>
      <c r="H14" s="27"/>
    </row>
    <row r="15" spans="1:8" ht="78" customHeight="1">
      <c r="A15" s="25"/>
      <c r="B15" s="25"/>
      <c r="C15" s="25"/>
      <c r="D15" s="25"/>
      <c r="E15" s="39" t="s">
        <v>195</v>
      </c>
      <c r="F15" s="42"/>
      <c r="G15" s="34" t="s">
        <v>196</v>
      </c>
      <c r="H15" s="27"/>
    </row>
    <row r="16" spans="1:8" ht="78" customHeight="1">
      <c r="A16" s="25"/>
      <c r="B16" s="25"/>
      <c r="C16" s="25"/>
      <c r="D16" s="25"/>
      <c r="E16" s="34" t="s">
        <v>197</v>
      </c>
      <c r="F16" s="27"/>
      <c r="G16" s="34" t="s">
        <v>194</v>
      </c>
      <c r="H16" s="27"/>
    </row>
    <row r="17" spans="1:8" ht="27" customHeight="1">
      <c r="A17" s="25"/>
      <c r="B17" s="25"/>
      <c r="C17" s="25"/>
      <c r="D17" s="25"/>
      <c r="E17" s="39" t="s">
        <v>198</v>
      </c>
      <c r="F17" s="42"/>
      <c r="G17" s="34" t="s">
        <v>199</v>
      </c>
      <c r="H17" s="27"/>
    </row>
    <row r="18" spans="1:8" ht="29.25" customHeight="1">
      <c r="A18" s="25"/>
      <c r="B18" s="25"/>
      <c r="C18" s="25" t="s">
        <v>200</v>
      </c>
      <c r="D18" s="25"/>
      <c r="E18" s="39" t="s">
        <v>201</v>
      </c>
      <c r="F18" s="42"/>
      <c r="G18" s="34" t="s">
        <v>202</v>
      </c>
      <c r="H18" s="27"/>
    </row>
    <row r="19" spans="1:8" ht="12.75">
      <c r="A19" s="25"/>
      <c r="B19" s="25"/>
      <c r="C19" s="25"/>
      <c r="D19" s="25"/>
      <c r="E19" s="39" t="s">
        <v>203</v>
      </c>
      <c r="F19" s="42"/>
      <c r="G19" s="34" t="s">
        <v>204</v>
      </c>
      <c r="H19" s="27"/>
    </row>
    <row r="20" spans="1:8" ht="25.5" customHeight="1">
      <c r="A20" s="25"/>
      <c r="B20" s="25"/>
      <c r="C20" s="43" t="s">
        <v>205</v>
      </c>
      <c r="D20" s="44"/>
      <c r="E20" s="39" t="s">
        <v>206</v>
      </c>
      <c r="F20" s="42"/>
      <c r="G20" s="34" t="s">
        <v>207</v>
      </c>
      <c r="H20" s="27"/>
    </row>
    <row r="21" spans="1:8" ht="12.75">
      <c r="A21" s="25"/>
      <c r="B21" s="25"/>
      <c r="C21" s="31"/>
      <c r="D21" s="32"/>
      <c r="E21" s="39" t="s">
        <v>208</v>
      </c>
      <c r="F21" s="42"/>
      <c r="G21" s="34" t="s">
        <v>209</v>
      </c>
      <c r="H21" s="27"/>
    </row>
    <row r="22" spans="1:8" ht="31.5" customHeight="1">
      <c r="A22" s="25"/>
      <c r="B22" s="25" t="s">
        <v>210</v>
      </c>
      <c r="C22" s="25" t="s">
        <v>211</v>
      </c>
      <c r="D22" s="25"/>
      <c r="E22" s="41" t="s">
        <v>212</v>
      </c>
      <c r="F22" s="41"/>
      <c r="G22" s="34" t="s">
        <v>213</v>
      </c>
      <c r="H22" s="27"/>
    </row>
    <row r="23" spans="1:8" ht="12.75">
      <c r="A23" s="25"/>
      <c r="B23" s="25"/>
      <c r="C23" s="34" t="s">
        <v>214</v>
      </c>
      <c r="D23" s="27"/>
      <c r="E23" s="45" t="s">
        <v>215</v>
      </c>
      <c r="F23" s="46"/>
      <c r="G23" s="34" t="s">
        <v>216</v>
      </c>
      <c r="H23" s="27"/>
    </row>
    <row r="24" spans="1:8" ht="34.5" customHeight="1">
      <c r="A24" s="25"/>
      <c r="B24" s="25"/>
      <c r="C24" s="25" t="s">
        <v>217</v>
      </c>
      <c r="D24" s="25"/>
      <c r="E24" s="41" t="s">
        <v>218</v>
      </c>
      <c r="F24" s="41"/>
      <c r="G24" s="34" t="s">
        <v>219</v>
      </c>
      <c r="H24" s="27"/>
    </row>
    <row r="25" spans="1:8" ht="12.75">
      <c r="A25" s="25"/>
      <c r="B25" s="25" t="s">
        <v>220</v>
      </c>
      <c r="C25" s="25" t="s">
        <v>221</v>
      </c>
      <c r="D25" s="25"/>
      <c r="E25" s="39" t="s">
        <v>222</v>
      </c>
      <c r="F25" s="42"/>
      <c r="G25" s="34" t="s">
        <v>223</v>
      </c>
      <c r="H25" s="27"/>
    </row>
    <row r="26" spans="1:8" ht="36.75" customHeight="1">
      <c r="A26" s="25"/>
      <c r="B26" s="25"/>
      <c r="C26" s="25"/>
      <c r="D26" s="25"/>
      <c r="E26" s="39" t="s">
        <v>224</v>
      </c>
      <c r="F26" s="42"/>
      <c r="G26" s="34" t="s">
        <v>223</v>
      </c>
      <c r="H26" s="27"/>
    </row>
    <row r="27" spans="1:8" ht="12.75">
      <c r="A27" s="47" t="s">
        <v>225</v>
      </c>
      <c r="B27" s="48"/>
      <c r="C27" s="48"/>
      <c r="D27" s="48"/>
      <c r="E27" s="48"/>
      <c r="F27" s="48"/>
      <c r="G27" s="48"/>
      <c r="H27" s="48"/>
    </row>
    <row r="28" spans="1:8" ht="12.75">
      <c r="A28" s="48"/>
      <c r="B28" s="48"/>
      <c r="C28" s="48"/>
      <c r="D28" s="48"/>
      <c r="E28" s="48"/>
      <c r="F28" s="48"/>
      <c r="G28" s="48"/>
      <c r="H28" s="48"/>
    </row>
    <row r="29" spans="1:8" ht="12.75">
      <c r="A29" s="48"/>
      <c r="B29" s="48"/>
      <c r="C29" s="48"/>
      <c r="D29" s="48"/>
      <c r="E29" s="48"/>
      <c r="F29" s="48"/>
      <c r="G29" s="48"/>
      <c r="H29" s="48"/>
    </row>
    <row r="30" spans="1:8" ht="12.75">
      <c r="A30" s="48"/>
      <c r="B30" s="48"/>
      <c r="C30" s="48"/>
      <c r="D30" s="48"/>
      <c r="E30" s="48"/>
      <c r="F30" s="48"/>
      <c r="G30" s="48"/>
      <c r="H30" s="48"/>
    </row>
    <row r="31" spans="1:8" ht="12.75">
      <c r="A31" s="48"/>
      <c r="B31" s="48"/>
      <c r="C31" s="48"/>
      <c r="D31" s="48"/>
      <c r="E31" s="48"/>
      <c r="F31" s="48"/>
      <c r="G31" s="48"/>
      <c r="H31" s="48"/>
    </row>
    <row r="32" spans="1:8" ht="12.75">
      <c r="A32" s="48"/>
      <c r="B32" s="48"/>
      <c r="C32" s="48"/>
      <c r="D32" s="48"/>
      <c r="E32" s="48"/>
      <c r="F32" s="48"/>
      <c r="G32" s="48"/>
      <c r="H32" s="48"/>
    </row>
    <row r="33" spans="1:8" ht="12.75">
      <c r="A33" s="48"/>
      <c r="B33" s="48"/>
      <c r="C33" s="48"/>
      <c r="D33" s="48"/>
      <c r="E33" s="48"/>
      <c r="F33" s="48"/>
      <c r="G33" s="48"/>
      <c r="H33" s="48"/>
    </row>
    <row r="34" spans="1:8" ht="12.75">
      <c r="A34" s="48"/>
      <c r="B34" s="48"/>
      <c r="C34" s="48"/>
      <c r="D34" s="48"/>
      <c r="E34" s="48"/>
      <c r="F34" s="48"/>
      <c r="G34" s="48"/>
      <c r="H34" s="48"/>
    </row>
  </sheetData>
  <sheetProtection/>
  <mergeCells count="69">
    <mergeCell ref="A1:H1"/>
    <mergeCell ref="A2:H2"/>
    <mergeCell ref="A3:C3"/>
    <mergeCell ref="D3:E3"/>
    <mergeCell ref="G3:H3"/>
    <mergeCell ref="F4:H4"/>
    <mergeCell ref="G5:H5"/>
    <mergeCell ref="B6:C6"/>
    <mergeCell ref="D6:E6"/>
    <mergeCell ref="G6:H6"/>
    <mergeCell ref="B7:C7"/>
    <mergeCell ref="D7:E7"/>
    <mergeCell ref="G7:H7"/>
    <mergeCell ref="B8:C8"/>
    <mergeCell ref="D8:E8"/>
    <mergeCell ref="G8:H8"/>
    <mergeCell ref="B9:C9"/>
    <mergeCell ref="D9:E9"/>
    <mergeCell ref="G9:H9"/>
    <mergeCell ref="B10:C10"/>
    <mergeCell ref="D10:E10"/>
    <mergeCell ref="G10:H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E25:F25"/>
    <mergeCell ref="G25:H25"/>
    <mergeCell ref="E26:F26"/>
    <mergeCell ref="G26:H26"/>
    <mergeCell ref="A4:A10"/>
    <mergeCell ref="A12:A26"/>
    <mergeCell ref="B13:B21"/>
    <mergeCell ref="B22:B24"/>
    <mergeCell ref="B25:B26"/>
    <mergeCell ref="A27:H34"/>
    <mergeCell ref="C20:D21"/>
    <mergeCell ref="B4:C5"/>
    <mergeCell ref="D4:E5"/>
    <mergeCell ref="C18:D19"/>
    <mergeCell ref="C25:D26"/>
    <mergeCell ref="C13:D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22"/>
  <sheetViews>
    <sheetView tabSelected="1" zoomScaleSheetLayoutView="100" workbookViewId="0" topLeftCell="A1">
      <selection activeCell="L20" sqref="L20"/>
    </sheetView>
  </sheetViews>
  <sheetFormatPr defaultColWidth="9.140625" defaultRowHeight="12.75"/>
  <cols>
    <col min="8" max="8" width="14.421875" style="0" customWidth="1"/>
  </cols>
  <sheetData>
    <row r="1" spans="1:8" ht="22.5">
      <c r="A1" s="12" t="s">
        <v>226</v>
      </c>
      <c r="B1" s="12"/>
      <c r="C1" s="12"/>
      <c r="D1" s="12"/>
      <c r="E1" s="12"/>
      <c r="F1" s="12"/>
      <c r="G1" s="12"/>
      <c r="H1" s="12"/>
    </row>
    <row r="2" spans="1:8" ht="14.25">
      <c r="A2" s="13" t="s">
        <v>227</v>
      </c>
      <c r="B2" s="13"/>
      <c r="C2" s="13"/>
      <c r="D2" s="13"/>
      <c r="E2" s="13"/>
      <c r="F2" s="13"/>
      <c r="G2" s="13"/>
      <c r="H2" s="13"/>
    </row>
    <row r="3" spans="1:8" ht="14.25">
      <c r="A3" s="13" t="s">
        <v>228</v>
      </c>
      <c r="B3" s="13"/>
      <c r="C3" s="13"/>
      <c r="D3" s="13"/>
      <c r="E3" s="13"/>
      <c r="F3" s="13"/>
      <c r="G3" s="13"/>
      <c r="H3" s="13"/>
    </row>
    <row r="4" spans="1:8" ht="43.5" customHeight="1">
      <c r="A4" s="13" t="s">
        <v>229</v>
      </c>
      <c r="B4" s="13"/>
      <c r="C4" s="13"/>
      <c r="D4" s="13"/>
      <c r="E4" s="13" t="s">
        <v>230</v>
      </c>
      <c r="F4" s="13"/>
      <c r="G4" s="13"/>
      <c r="H4" s="13"/>
    </row>
    <row r="5" spans="1:8" ht="14.25">
      <c r="A5" s="13" t="s">
        <v>231</v>
      </c>
      <c r="B5" s="13"/>
      <c r="C5" s="13"/>
      <c r="D5" s="13"/>
      <c r="E5" s="13" t="s">
        <v>232</v>
      </c>
      <c r="F5" s="13"/>
      <c r="G5" s="13"/>
      <c r="H5" s="13"/>
    </row>
    <row r="6" spans="1:8" ht="14.25">
      <c r="A6" s="13"/>
      <c r="B6" s="13"/>
      <c r="C6" s="13"/>
      <c r="D6" s="13"/>
      <c r="E6" s="13"/>
      <c r="F6" s="13"/>
      <c r="G6" s="13"/>
      <c r="H6" s="13"/>
    </row>
    <row r="7" spans="1:8" ht="14.25">
      <c r="A7" s="13" t="s">
        <v>233</v>
      </c>
      <c r="B7" s="13"/>
      <c r="C7" s="13" t="s">
        <v>234</v>
      </c>
      <c r="D7" s="13"/>
      <c r="E7" s="13"/>
      <c r="F7" s="13"/>
      <c r="G7" s="13"/>
      <c r="H7" s="13"/>
    </row>
    <row r="8" spans="1:8" ht="14.25">
      <c r="A8" s="13"/>
      <c r="B8" s="13"/>
      <c r="C8" s="13" t="s">
        <v>235</v>
      </c>
      <c r="D8" s="13"/>
      <c r="E8" s="13"/>
      <c r="F8" s="13"/>
      <c r="G8" s="13"/>
      <c r="H8" s="13"/>
    </row>
    <row r="9" spans="1:8" ht="14.25">
      <c r="A9" s="13"/>
      <c r="B9" s="13"/>
      <c r="C9" s="13" t="s">
        <v>236</v>
      </c>
      <c r="D9" s="13"/>
      <c r="E9" s="13"/>
      <c r="F9" s="13"/>
      <c r="G9" s="13"/>
      <c r="H9" s="13"/>
    </row>
    <row r="10" spans="1:8" ht="14.25">
      <c r="A10" s="13" t="s">
        <v>237</v>
      </c>
      <c r="B10" s="13"/>
      <c r="C10" s="13"/>
      <c r="D10" s="13"/>
      <c r="E10" s="13"/>
      <c r="F10" s="13"/>
      <c r="G10" s="13"/>
      <c r="H10" s="13"/>
    </row>
    <row r="11" spans="1:8" ht="72" customHeight="1">
      <c r="A11" s="13" t="s">
        <v>238</v>
      </c>
      <c r="B11" s="13"/>
      <c r="C11" s="13"/>
      <c r="D11" s="13"/>
      <c r="E11" s="13"/>
      <c r="F11" s="13"/>
      <c r="G11" s="13"/>
      <c r="H11" s="13"/>
    </row>
    <row r="12" spans="1:8" ht="28.5">
      <c r="A12" s="13" t="s">
        <v>185</v>
      </c>
      <c r="B12" s="13" t="s">
        <v>186</v>
      </c>
      <c r="C12" s="13" t="s">
        <v>187</v>
      </c>
      <c r="D12" s="13"/>
      <c r="E12" s="13"/>
      <c r="F12" s="13"/>
      <c r="G12" s="13" t="s">
        <v>188</v>
      </c>
      <c r="H12" s="13"/>
    </row>
    <row r="13" spans="1:8" ht="14.25">
      <c r="A13" s="14" t="s">
        <v>189</v>
      </c>
      <c r="B13" s="15" t="s">
        <v>190</v>
      </c>
      <c r="C13" s="13" t="s">
        <v>238</v>
      </c>
      <c r="D13" s="13"/>
      <c r="E13" s="13"/>
      <c r="F13" s="13"/>
      <c r="G13" s="16"/>
      <c r="H13" s="16"/>
    </row>
    <row r="14" spans="1:8" ht="14.25">
      <c r="A14" s="14"/>
      <c r="B14" s="15"/>
      <c r="C14" s="13" t="s">
        <v>238</v>
      </c>
      <c r="D14" s="13"/>
      <c r="E14" s="13"/>
      <c r="F14" s="13"/>
      <c r="G14" s="16"/>
      <c r="H14" s="16"/>
    </row>
    <row r="15" spans="1:8" ht="14.25">
      <c r="A15" s="14"/>
      <c r="B15" s="15"/>
      <c r="C15" s="17"/>
      <c r="D15" s="18"/>
      <c r="E15" s="18"/>
      <c r="F15" s="19"/>
      <c r="G15" s="20"/>
      <c r="H15" s="21"/>
    </row>
    <row r="16" spans="1:8" ht="28.5">
      <c r="A16" s="14"/>
      <c r="B16" s="15" t="s">
        <v>200</v>
      </c>
      <c r="C16" s="13" t="s">
        <v>238</v>
      </c>
      <c r="D16" s="13"/>
      <c r="E16" s="13"/>
      <c r="F16" s="13"/>
      <c r="G16" s="16"/>
      <c r="H16" s="16"/>
    </row>
    <row r="17" spans="1:8" ht="28.5">
      <c r="A17" s="14"/>
      <c r="B17" s="15" t="s">
        <v>205</v>
      </c>
      <c r="C17" s="13" t="s">
        <v>238</v>
      </c>
      <c r="D17" s="13"/>
      <c r="E17" s="13"/>
      <c r="F17" s="13"/>
      <c r="G17" s="16"/>
      <c r="H17" s="16"/>
    </row>
    <row r="18" spans="1:8" ht="28.5" customHeight="1">
      <c r="A18" s="14" t="s">
        <v>210</v>
      </c>
      <c r="B18" s="15" t="s">
        <v>239</v>
      </c>
      <c r="C18" s="13" t="s">
        <v>238</v>
      </c>
      <c r="D18" s="13"/>
      <c r="E18" s="13"/>
      <c r="F18" s="13"/>
      <c r="G18" s="16"/>
      <c r="H18" s="16"/>
    </row>
    <row r="19" spans="1:8" ht="28.5">
      <c r="A19" s="14"/>
      <c r="B19" s="15" t="s">
        <v>240</v>
      </c>
      <c r="C19" s="13" t="s">
        <v>238</v>
      </c>
      <c r="D19" s="13"/>
      <c r="E19" s="13"/>
      <c r="F19" s="13"/>
      <c r="G19" s="16"/>
      <c r="H19" s="16"/>
    </row>
    <row r="20" spans="1:8" ht="28.5">
      <c r="A20" s="14"/>
      <c r="B20" s="15" t="s">
        <v>241</v>
      </c>
      <c r="C20" s="17" t="s">
        <v>238</v>
      </c>
      <c r="D20" s="18"/>
      <c r="E20" s="18"/>
      <c r="F20" s="19"/>
      <c r="G20" s="20"/>
      <c r="H20" s="21"/>
    </row>
    <row r="21" spans="1:8" ht="28.5">
      <c r="A21" s="14" t="s">
        <v>242</v>
      </c>
      <c r="B21" s="15" t="s">
        <v>242</v>
      </c>
      <c r="C21" s="13" t="s">
        <v>238</v>
      </c>
      <c r="D21" s="13"/>
      <c r="E21" s="13"/>
      <c r="F21" s="13"/>
      <c r="G21" s="16"/>
      <c r="H21" s="16"/>
    </row>
    <row r="22" ht="12.75">
      <c r="A22" s="22" t="s">
        <v>243</v>
      </c>
    </row>
  </sheetData>
  <sheetProtection/>
  <mergeCells count="45">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A13:A17"/>
    <mergeCell ref="A18:A19"/>
    <mergeCell ref="B13:B14"/>
    <mergeCell ref="A5:B6"/>
    <mergeCell ref="C5:D6"/>
    <mergeCell ref="E5:F6"/>
    <mergeCell ref="A7: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H16"/>
  <sheetViews>
    <sheetView showGridLines="0" workbookViewId="0" topLeftCell="A1">
      <selection activeCell="A1" sqref="A1"/>
    </sheetView>
  </sheetViews>
  <sheetFormatPr defaultColWidth="9.140625" defaultRowHeight="12.75" customHeight="1"/>
  <cols>
    <col min="1" max="1" width="35.28125" style="1" customWidth="1"/>
    <col min="2" max="2" width="25.140625" style="1" customWidth="1"/>
    <col min="3" max="3" width="28.8515625" style="1" customWidth="1"/>
    <col min="4" max="4" width="34.57421875" style="1" customWidth="1"/>
    <col min="5" max="9" width="9.140625" style="1" customWidth="1"/>
  </cols>
  <sheetData>
    <row r="1" s="1" customFormat="1" ht="15"/>
    <row r="2" spans="1:4" s="1" customFormat="1" ht="29.25" customHeight="1">
      <c r="A2" s="2" t="s">
        <v>244</v>
      </c>
      <c r="B2" s="2"/>
      <c r="C2" s="2"/>
      <c r="D2" s="2"/>
    </row>
    <row r="3" s="1" customFormat="1" ht="17.25" customHeight="1"/>
    <row r="4" spans="1:4" s="1" customFormat="1" ht="21.75" customHeight="1">
      <c r="A4" s="3" t="s">
        <v>156</v>
      </c>
      <c r="B4" s="4" t="s">
        <v>40</v>
      </c>
      <c r="C4" s="4" t="s">
        <v>88</v>
      </c>
      <c r="D4" s="4" t="s">
        <v>89</v>
      </c>
    </row>
    <row r="5" spans="1:4" s="1" customFormat="1" ht="47.25" customHeight="1">
      <c r="A5" s="3"/>
      <c r="B5" s="4"/>
      <c r="C5" s="4"/>
      <c r="D5" s="4"/>
    </row>
    <row r="6" spans="1:4" s="1" customFormat="1" ht="22.5" customHeight="1">
      <c r="A6" s="5" t="s">
        <v>52</v>
      </c>
      <c r="B6" s="5">
        <v>1</v>
      </c>
      <c r="C6" s="5">
        <v>2</v>
      </c>
      <c r="D6" s="5">
        <v>3</v>
      </c>
    </row>
    <row r="7" spans="1:4" s="1" customFormat="1" ht="27.75" customHeight="1">
      <c r="A7" s="6" t="s">
        <v>53</v>
      </c>
      <c r="B7" s="7">
        <v>5922.19</v>
      </c>
      <c r="C7" s="8">
        <v>5822.19</v>
      </c>
      <c r="D7" s="7">
        <v>100</v>
      </c>
    </row>
    <row r="8" spans="1:4" s="1" customFormat="1" ht="27.75" customHeight="1">
      <c r="A8" s="6" t="s">
        <v>55</v>
      </c>
      <c r="B8" s="7">
        <v>388.03</v>
      </c>
      <c r="C8" s="8">
        <v>388.03</v>
      </c>
      <c r="D8" s="7"/>
    </row>
    <row r="9" spans="1:4" s="1" customFormat="1" ht="27.75" customHeight="1">
      <c r="A9" s="6" t="s">
        <v>61</v>
      </c>
      <c r="B9" s="7">
        <v>2300</v>
      </c>
      <c r="C9" s="8">
        <v>2300</v>
      </c>
      <c r="D9" s="7"/>
    </row>
    <row r="10" spans="1:4" s="1" customFormat="1" ht="27.75" customHeight="1">
      <c r="A10" s="6" t="s">
        <v>67</v>
      </c>
      <c r="B10" s="7">
        <v>100</v>
      </c>
      <c r="C10" s="8"/>
      <c r="D10" s="7">
        <v>100</v>
      </c>
    </row>
    <row r="11" spans="1:4" s="1" customFormat="1" ht="27.75" customHeight="1">
      <c r="A11" s="6" t="s">
        <v>73</v>
      </c>
      <c r="B11" s="7">
        <v>3134.16</v>
      </c>
      <c r="C11" s="8">
        <v>3134.16</v>
      </c>
      <c r="D11" s="7"/>
    </row>
    <row r="12" spans="1:8" s="1" customFormat="1" ht="27.75" customHeight="1">
      <c r="A12" s="9"/>
      <c r="B12" s="10"/>
      <c r="C12" s="10"/>
      <c r="D12" s="10"/>
      <c r="E12" s="11"/>
      <c r="H12" s="11"/>
    </row>
    <row r="13" spans="1:4" s="1" customFormat="1" ht="27.75" customHeight="1">
      <c r="A13" s="11"/>
      <c r="B13" s="11"/>
      <c r="C13" s="11"/>
      <c r="D13" s="11"/>
    </row>
    <row r="14" spans="1:8" s="1" customFormat="1" ht="27.75" customHeight="1">
      <c r="A14" s="11"/>
      <c r="B14" s="11"/>
      <c r="C14" s="11"/>
      <c r="D14" s="11"/>
      <c r="E14" s="11"/>
      <c r="F14" s="11"/>
      <c r="G14" s="11"/>
      <c r="H14" s="11"/>
    </row>
    <row r="15" spans="1:7" s="1" customFormat="1" ht="27.75" customHeight="1">
      <c r="A15" s="11"/>
      <c r="C15" s="11"/>
      <c r="D15" s="11"/>
      <c r="E15" s="11"/>
      <c r="F15" s="11"/>
      <c r="G15" s="11"/>
    </row>
    <row r="16" s="1" customFormat="1" ht="27.75" customHeight="1">
      <c r="C16" s="11"/>
    </row>
    <row r="17" s="1" customFormat="1" ht="27.75" customHeight="1"/>
    <row r="18" s="1" customFormat="1" ht="27.75" customHeight="1"/>
    <row r="19" s="1" customFormat="1" ht="27.75" customHeight="1"/>
    <row r="20" s="1" customFormat="1" ht="27.75" customHeight="1"/>
    <row r="21" s="1" customFormat="1" ht="27.75" customHeight="1"/>
    <row r="22" s="1" customFormat="1" ht="27.75" customHeight="1"/>
    <row r="23" s="1" customFormat="1" ht="27.75" customHeight="1"/>
    <row r="24" s="1" customFormat="1" ht="27.75" customHeight="1"/>
    <row r="25" s="1" customFormat="1" ht="27.75" customHeight="1"/>
  </sheetData>
  <sheetProtection formatCells="0" formatColumns="0" formatRows="0" insertColumns="0" insertRows="0" insertHyperlinks="0" deleteColumns="0" deleteRows="0" sort="0" autoFilter="0" pivotTables="0"/>
  <mergeCells count="9">
    <mergeCell ref="A2:D2"/>
    <mergeCell ref="A4:A5"/>
    <mergeCell ref="B4:B5"/>
    <mergeCell ref="C4:C5"/>
    <mergeCell ref="D4:D5"/>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IT95"/>
  <sheetViews>
    <sheetView showGridLines="0" workbookViewId="0" topLeftCell="A1">
      <selection activeCell="G57" sqref="G57"/>
    </sheetView>
  </sheetViews>
  <sheetFormatPr defaultColWidth="9.140625" defaultRowHeight="12.75" customHeight="1"/>
  <cols>
    <col min="1" max="1" width="44.421875" style="1" customWidth="1"/>
    <col min="2" max="2" width="24.28125" style="1" customWidth="1"/>
    <col min="3" max="3" width="54.28125" style="1" customWidth="1"/>
    <col min="4" max="4" width="25.00390625" style="1" customWidth="1"/>
    <col min="5" max="255" width="9.140625" style="1" customWidth="1"/>
  </cols>
  <sheetData>
    <row r="2" spans="1:4" s="1" customFormat="1" ht="29.25" customHeight="1">
      <c r="A2" s="70" t="s">
        <v>10</v>
      </c>
      <c r="B2" s="70"/>
      <c r="C2" s="70"/>
      <c r="D2" s="70"/>
    </row>
    <row r="3" spans="1:4" s="1" customFormat="1" ht="17.25" customHeight="1">
      <c r="A3" s="53" t="s">
        <v>11</v>
      </c>
      <c r="B3" s="54"/>
      <c r="C3" s="54"/>
      <c r="D3" s="55" t="s">
        <v>12</v>
      </c>
    </row>
    <row r="4" spans="1:4" s="1" customFormat="1" ht="17.25" customHeight="1">
      <c r="A4" s="4" t="s">
        <v>13</v>
      </c>
      <c r="B4" s="4"/>
      <c r="C4" s="4" t="s">
        <v>14</v>
      </c>
      <c r="D4" s="4"/>
    </row>
    <row r="5" spans="1:4" s="1" customFormat="1" ht="17.25" customHeight="1">
      <c r="A5" s="4" t="s">
        <v>15</v>
      </c>
      <c r="B5" s="5" t="s">
        <v>16</v>
      </c>
      <c r="C5" s="56" t="s">
        <v>17</v>
      </c>
      <c r="D5" s="56" t="s">
        <v>16</v>
      </c>
    </row>
    <row r="6" spans="1:4" s="1" customFormat="1" ht="17.25" customHeight="1">
      <c r="A6" s="72" t="s">
        <v>18</v>
      </c>
      <c r="B6" s="73">
        <v>5922.19</v>
      </c>
      <c r="C6" s="92" t="str">
        <f>'支出总表（引用）'!A8</f>
        <v>一般公共服务支出</v>
      </c>
      <c r="D6" s="80">
        <f>'支出总表（引用）'!B8</f>
        <v>388.03</v>
      </c>
    </row>
    <row r="7" spans="1:4" s="1" customFormat="1" ht="17.25" customHeight="1">
      <c r="A7" s="72" t="s">
        <v>19</v>
      </c>
      <c r="B7" s="73">
        <v>5822.19</v>
      </c>
      <c r="C7" s="92" t="str">
        <f>'支出总表（引用）'!A9</f>
        <v>科学技术支出</v>
      </c>
      <c r="D7" s="80">
        <f>'支出总表（引用）'!B9</f>
        <v>2300</v>
      </c>
    </row>
    <row r="8" spans="1:4" s="1" customFormat="1" ht="17.25" customHeight="1">
      <c r="A8" s="72" t="s">
        <v>20</v>
      </c>
      <c r="B8" s="73"/>
      <c r="C8" s="92" t="str">
        <f>'支出总表（引用）'!A10</f>
        <v>城乡社区支出</v>
      </c>
      <c r="D8" s="80">
        <f>'支出总表（引用）'!B10</f>
        <v>100</v>
      </c>
    </row>
    <row r="9" spans="1:4" s="1" customFormat="1" ht="17.25" customHeight="1">
      <c r="A9" s="72" t="s">
        <v>21</v>
      </c>
      <c r="B9" s="73">
        <v>100</v>
      </c>
      <c r="C9" s="92" t="str">
        <f>'支出总表（引用）'!A11</f>
        <v>资源勘探工业信息等支出</v>
      </c>
      <c r="D9" s="80">
        <f>'支出总表（引用）'!B11</f>
        <v>4549.16</v>
      </c>
    </row>
    <row r="10" spans="1:4" s="1" customFormat="1" ht="17.25" customHeight="1">
      <c r="A10" s="72" t="s">
        <v>22</v>
      </c>
      <c r="B10" s="73"/>
      <c r="C10" s="92">
        <f>'支出总表（引用）'!A12</f>
        <v>0</v>
      </c>
      <c r="D10" s="80">
        <f>'支出总表（引用）'!B12</f>
        <v>0</v>
      </c>
    </row>
    <row r="11" spans="1:4" s="1" customFormat="1" ht="17.25" customHeight="1">
      <c r="A11" s="72" t="s">
        <v>23</v>
      </c>
      <c r="B11" s="73"/>
      <c r="C11" s="92">
        <f>'支出总表（引用）'!A13</f>
        <v>0</v>
      </c>
      <c r="D11" s="80">
        <f>'支出总表（引用）'!B13</f>
        <v>0</v>
      </c>
    </row>
    <row r="12" spans="1:4" s="1" customFormat="1" ht="17.25" customHeight="1">
      <c r="A12" s="72" t="s">
        <v>24</v>
      </c>
      <c r="B12" s="73"/>
      <c r="C12" s="92">
        <f>'支出总表（引用）'!A14</f>
        <v>0</v>
      </c>
      <c r="D12" s="80">
        <f>'支出总表（引用）'!B14</f>
        <v>0</v>
      </c>
    </row>
    <row r="13" spans="1:4" s="1" customFormat="1" ht="17.25" customHeight="1">
      <c r="A13" s="72" t="s">
        <v>25</v>
      </c>
      <c r="B13" s="73"/>
      <c r="C13" s="92">
        <f>'支出总表（引用）'!A15</f>
        <v>0</v>
      </c>
      <c r="D13" s="80">
        <f>'支出总表（引用）'!B15</f>
        <v>0</v>
      </c>
    </row>
    <row r="14" spans="1:4" s="1" customFormat="1" ht="17.25" customHeight="1">
      <c r="A14" s="72" t="s">
        <v>26</v>
      </c>
      <c r="B14" s="73"/>
      <c r="C14" s="92">
        <f>'支出总表（引用）'!A16</f>
        <v>0</v>
      </c>
      <c r="D14" s="80">
        <f>'支出总表（引用）'!B16</f>
        <v>0</v>
      </c>
    </row>
    <row r="15" spans="1:4" s="1" customFormat="1" ht="17.25" customHeight="1">
      <c r="A15" s="72" t="s">
        <v>27</v>
      </c>
      <c r="B15" s="58"/>
      <c r="C15" s="92">
        <f>'支出总表（引用）'!A17</f>
        <v>0</v>
      </c>
      <c r="D15" s="80">
        <f>'支出总表（引用）'!B17</f>
        <v>0</v>
      </c>
    </row>
    <row r="16" spans="1:4" s="1" customFormat="1" ht="17.25" customHeight="1">
      <c r="A16" s="77"/>
      <c r="B16" s="78"/>
      <c r="C16" s="92">
        <f>'支出总表（引用）'!A18</f>
        <v>0</v>
      </c>
      <c r="D16" s="80">
        <f>'支出总表（引用）'!B18</f>
        <v>0</v>
      </c>
    </row>
    <row r="17" spans="1:4" s="1" customFormat="1" ht="17.25" customHeight="1">
      <c r="A17" s="77"/>
      <c r="B17" s="58"/>
      <c r="C17" s="92">
        <f>'支出总表（引用）'!A19</f>
        <v>0</v>
      </c>
      <c r="D17" s="80">
        <f>'支出总表（引用）'!B19</f>
        <v>0</v>
      </c>
    </row>
    <row r="18" spans="1:4" s="1" customFormat="1" ht="17.25" customHeight="1">
      <c r="A18" s="77"/>
      <c r="B18" s="58"/>
      <c r="C18" s="92">
        <f>'支出总表（引用）'!A20</f>
        <v>0</v>
      </c>
      <c r="D18" s="80">
        <f>'支出总表（引用）'!B20</f>
        <v>0</v>
      </c>
    </row>
    <row r="19" spans="1:4" s="1" customFormat="1" ht="17.25" customHeight="1">
      <c r="A19" s="80"/>
      <c r="B19" s="58"/>
      <c r="C19" s="92">
        <f>'支出总表（引用）'!A21</f>
        <v>0</v>
      </c>
      <c r="D19" s="80">
        <f>'支出总表（引用）'!B21</f>
        <v>0</v>
      </c>
    </row>
    <row r="20" spans="1:4" s="1" customFormat="1" ht="17.25" customHeight="1">
      <c r="A20" s="77"/>
      <c r="B20" s="58"/>
      <c r="C20" s="92">
        <f>'支出总表（引用）'!A22</f>
        <v>0</v>
      </c>
      <c r="D20" s="80">
        <f>'支出总表（引用）'!B22</f>
        <v>0</v>
      </c>
    </row>
    <row r="21" spans="1:4" s="1" customFormat="1" ht="17.25" customHeight="1">
      <c r="A21" s="77"/>
      <c r="B21" s="58"/>
      <c r="C21" s="92">
        <f>'支出总表（引用）'!A23</f>
        <v>0</v>
      </c>
      <c r="D21" s="80">
        <f>'支出总表（引用）'!B23</f>
        <v>0</v>
      </c>
    </row>
    <row r="22" spans="1:4" s="1" customFormat="1" ht="17.25" customHeight="1">
      <c r="A22" s="77"/>
      <c r="B22" s="58"/>
      <c r="C22" s="92">
        <f>'支出总表（引用）'!A24</f>
        <v>0</v>
      </c>
      <c r="D22" s="80">
        <f>'支出总表（引用）'!B24</f>
        <v>0</v>
      </c>
    </row>
    <row r="23" spans="1:4" s="1" customFormat="1" ht="17.25" customHeight="1">
      <c r="A23" s="77"/>
      <c r="B23" s="58"/>
      <c r="C23" s="92">
        <f>'支出总表（引用）'!A25</f>
        <v>0</v>
      </c>
      <c r="D23" s="80">
        <f>'支出总表（引用）'!B25</f>
        <v>0</v>
      </c>
    </row>
    <row r="24" spans="1:4" s="1" customFormat="1" ht="17.25" customHeight="1">
      <c r="A24" s="77"/>
      <c r="B24" s="58"/>
      <c r="C24" s="92">
        <f>'支出总表（引用）'!A26</f>
        <v>0</v>
      </c>
      <c r="D24" s="80">
        <f>'支出总表（引用）'!B26</f>
        <v>0</v>
      </c>
    </row>
    <row r="25" spans="1:4" s="1" customFormat="1" ht="17.25" customHeight="1">
      <c r="A25" s="77"/>
      <c r="B25" s="58"/>
      <c r="C25" s="92">
        <f>'支出总表（引用）'!A27</f>
        <v>0</v>
      </c>
      <c r="D25" s="80">
        <f>'支出总表（引用）'!B27</f>
        <v>0</v>
      </c>
    </row>
    <row r="26" spans="1:4" s="1" customFormat="1" ht="19.5" customHeight="1">
      <c r="A26" s="77"/>
      <c r="B26" s="58"/>
      <c r="C26" s="92">
        <f>'支出总表（引用）'!A28</f>
        <v>0</v>
      </c>
      <c r="D26" s="80">
        <f>'支出总表（引用）'!B28</f>
        <v>0</v>
      </c>
    </row>
    <row r="27" spans="1:4" s="1" customFormat="1" ht="19.5" customHeight="1">
      <c r="A27" s="77"/>
      <c r="B27" s="58"/>
      <c r="C27" s="92">
        <f>'支出总表（引用）'!A29</f>
        <v>0</v>
      </c>
      <c r="D27" s="80">
        <f>'支出总表（引用）'!B29</f>
        <v>0</v>
      </c>
    </row>
    <row r="28" spans="1:4" s="1" customFormat="1" ht="19.5" customHeight="1">
      <c r="A28" s="77"/>
      <c r="B28" s="58"/>
      <c r="C28" s="92">
        <f>'支出总表（引用）'!A30</f>
        <v>0</v>
      </c>
      <c r="D28" s="80">
        <f>'支出总表（引用）'!B30</f>
        <v>0</v>
      </c>
    </row>
    <row r="29" spans="1:4" s="1" customFormat="1" ht="19.5" customHeight="1">
      <c r="A29" s="77"/>
      <c r="B29" s="58"/>
      <c r="C29" s="92">
        <f>'支出总表（引用）'!A31</f>
        <v>0</v>
      </c>
      <c r="D29" s="80">
        <f>'支出总表（引用）'!B31</f>
        <v>0</v>
      </c>
    </row>
    <row r="30" spans="1:4" s="1" customFormat="1" ht="19.5" customHeight="1">
      <c r="A30" s="77"/>
      <c r="B30" s="58"/>
      <c r="C30" s="92">
        <f>'支出总表（引用）'!A32</f>
        <v>0</v>
      </c>
      <c r="D30" s="80">
        <f>'支出总表（引用）'!B32</f>
        <v>0</v>
      </c>
    </row>
    <row r="31" spans="1:4" s="1" customFormat="1" ht="19.5" customHeight="1">
      <c r="A31" s="77"/>
      <c r="B31" s="58"/>
      <c r="C31" s="92">
        <f>'支出总表（引用）'!A33</f>
        <v>0</v>
      </c>
      <c r="D31" s="80">
        <f>'支出总表（引用）'!B33</f>
        <v>0</v>
      </c>
    </row>
    <row r="32" spans="1:4" s="1" customFormat="1" ht="19.5" customHeight="1">
      <c r="A32" s="77"/>
      <c r="B32" s="58"/>
      <c r="C32" s="92">
        <f>'支出总表（引用）'!A34</f>
        <v>0</v>
      </c>
      <c r="D32" s="80">
        <f>'支出总表（引用）'!B34</f>
        <v>0</v>
      </c>
    </row>
    <row r="33" spans="1:4" s="1" customFormat="1" ht="19.5" customHeight="1">
      <c r="A33" s="77"/>
      <c r="B33" s="58"/>
      <c r="C33" s="92">
        <f>'支出总表（引用）'!A35</f>
        <v>0</v>
      </c>
      <c r="D33" s="80">
        <f>'支出总表（引用）'!B35</f>
        <v>0</v>
      </c>
    </row>
    <row r="34" spans="1:4" s="1" customFormat="1" ht="19.5" customHeight="1">
      <c r="A34" s="77"/>
      <c r="B34" s="58"/>
      <c r="C34" s="92">
        <f>'支出总表（引用）'!A36</f>
        <v>0</v>
      </c>
      <c r="D34" s="80">
        <f>'支出总表（引用）'!B36</f>
        <v>0</v>
      </c>
    </row>
    <row r="35" spans="1:4" s="1" customFormat="1" ht="19.5" customHeight="1">
      <c r="A35" s="77"/>
      <c r="B35" s="58"/>
      <c r="C35" s="92">
        <f>'支出总表（引用）'!A37</f>
        <v>0</v>
      </c>
      <c r="D35" s="80">
        <f>'支出总表（引用）'!B37</f>
        <v>0</v>
      </c>
    </row>
    <row r="36" spans="1:4" s="1" customFormat="1" ht="19.5" customHeight="1">
      <c r="A36" s="77"/>
      <c r="B36" s="58"/>
      <c r="C36" s="92">
        <f>'支出总表（引用）'!A38</f>
        <v>0</v>
      </c>
      <c r="D36" s="80">
        <f>'支出总表（引用）'!B38</f>
        <v>0</v>
      </c>
    </row>
    <row r="37" spans="1:4" s="1" customFormat="1" ht="19.5" customHeight="1">
      <c r="A37" s="77"/>
      <c r="B37" s="58"/>
      <c r="C37" s="92">
        <f>'支出总表（引用）'!A39</f>
        <v>0</v>
      </c>
      <c r="D37" s="80">
        <f>'支出总表（引用）'!B39</f>
        <v>0</v>
      </c>
    </row>
    <row r="38" spans="1:4" s="1" customFormat="1" ht="19.5" customHeight="1">
      <c r="A38" s="77"/>
      <c r="B38" s="58"/>
      <c r="C38" s="92">
        <f>'支出总表（引用）'!A40</f>
        <v>0</v>
      </c>
      <c r="D38" s="80">
        <f>'支出总表（引用）'!B40</f>
        <v>0</v>
      </c>
    </row>
    <row r="39" spans="1:4" s="1" customFormat="1" ht="19.5" customHeight="1">
      <c r="A39" s="77"/>
      <c r="B39" s="58"/>
      <c r="C39" s="92">
        <f>'支出总表（引用）'!A41</f>
        <v>0</v>
      </c>
      <c r="D39" s="80">
        <f>'支出总表（引用）'!B41</f>
        <v>0</v>
      </c>
    </row>
    <row r="40" spans="1:4" s="1" customFormat="1" ht="19.5" customHeight="1">
      <c r="A40" s="77"/>
      <c r="B40" s="58"/>
      <c r="C40" s="92">
        <f>'支出总表（引用）'!A42</f>
        <v>0</v>
      </c>
      <c r="D40" s="80">
        <f>'支出总表（引用）'!B42</f>
        <v>0</v>
      </c>
    </row>
    <row r="41" spans="1:4" s="1" customFormat="1" ht="19.5" customHeight="1">
      <c r="A41" s="77"/>
      <c r="B41" s="58"/>
      <c r="C41" s="92">
        <f>'支出总表（引用）'!A43</f>
        <v>0</v>
      </c>
      <c r="D41" s="80">
        <f>'支出总表（引用）'!B43</f>
        <v>0</v>
      </c>
    </row>
    <row r="42" spans="1:4" s="1" customFormat="1" ht="19.5" customHeight="1">
      <c r="A42" s="77"/>
      <c r="B42" s="58"/>
      <c r="C42" s="92">
        <f>'支出总表（引用）'!A44</f>
        <v>0</v>
      </c>
      <c r="D42" s="80">
        <f>'支出总表（引用）'!B44</f>
        <v>0</v>
      </c>
    </row>
    <row r="43" spans="1:4" s="1" customFormat="1" ht="19.5" customHeight="1">
      <c r="A43" s="77"/>
      <c r="B43" s="58"/>
      <c r="C43" s="92">
        <f>'支出总表（引用）'!A45</f>
        <v>0</v>
      </c>
      <c r="D43" s="80">
        <f>'支出总表（引用）'!B45</f>
        <v>0</v>
      </c>
    </row>
    <row r="44" spans="1:4" s="1" customFormat="1" ht="19.5" customHeight="1">
      <c r="A44" s="77"/>
      <c r="B44" s="58"/>
      <c r="C44" s="92">
        <f>'支出总表（引用）'!A46</f>
        <v>0</v>
      </c>
      <c r="D44" s="80">
        <f>'支出总表（引用）'!B46</f>
        <v>0</v>
      </c>
    </row>
    <row r="45" spans="1:4" s="1" customFormat="1" ht="19.5" customHeight="1">
      <c r="A45" s="77"/>
      <c r="B45" s="58"/>
      <c r="C45" s="92">
        <f>'支出总表（引用）'!A47</f>
        <v>0</v>
      </c>
      <c r="D45" s="80">
        <f>'支出总表（引用）'!B47</f>
        <v>0</v>
      </c>
    </row>
    <row r="46" spans="1:4" s="1" customFormat="1" ht="19.5" customHeight="1">
      <c r="A46" s="77"/>
      <c r="B46" s="58"/>
      <c r="C46" s="92">
        <f>'支出总表（引用）'!A48</f>
        <v>0</v>
      </c>
      <c r="D46" s="80">
        <f>'支出总表（引用）'!B48</f>
        <v>0</v>
      </c>
    </row>
    <row r="47" spans="1:4" s="1" customFormat="1" ht="19.5" customHeight="1">
      <c r="A47" s="77"/>
      <c r="B47" s="58"/>
      <c r="C47" s="92">
        <f>'支出总表（引用）'!A49</f>
        <v>0</v>
      </c>
      <c r="D47" s="80">
        <f>'支出总表（引用）'!B49</f>
        <v>0</v>
      </c>
    </row>
    <row r="48" spans="1:4" s="1" customFormat="1" ht="19.5" customHeight="1">
      <c r="A48" s="77"/>
      <c r="B48" s="58"/>
      <c r="C48" s="92">
        <f>'支出总表（引用）'!A50</f>
        <v>0</v>
      </c>
      <c r="D48" s="80">
        <f>'支出总表（引用）'!B50</f>
        <v>0</v>
      </c>
    </row>
    <row r="49" spans="1:4" s="1" customFormat="1" ht="17.25" customHeight="1">
      <c r="A49" s="81" t="s">
        <v>28</v>
      </c>
      <c r="B49" s="73">
        <f>SUM(B6,B11,B12,B13,B14,B15)</f>
        <v>5922.19</v>
      </c>
      <c r="C49" s="81" t="s">
        <v>29</v>
      </c>
      <c r="D49" s="58">
        <f>'支出总表（引用）'!B7</f>
        <v>7337.19</v>
      </c>
    </row>
    <row r="50" spans="1:4" s="1" customFormat="1" ht="17.25" customHeight="1">
      <c r="A50" s="72" t="s">
        <v>30</v>
      </c>
      <c r="B50" s="73"/>
      <c r="C50" s="93" t="s">
        <v>31</v>
      </c>
      <c r="D50" s="58"/>
    </row>
    <row r="51" spans="1:4" s="1" customFormat="1" ht="17.25" customHeight="1">
      <c r="A51" s="72" t="s">
        <v>32</v>
      </c>
      <c r="B51" s="94">
        <v>1415</v>
      </c>
      <c r="C51" s="95"/>
      <c r="D51" s="58"/>
    </row>
    <row r="52" spans="1:4" s="1" customFormat="1" ht="17.25" customHeight="1">
      <c r="A52" s="96"/>
      <c r="B52" s="97"/>
      <c r="C52" s="95"/>
      <c r="D52" s="58"/>
    </row>
    <row r="53" spans="1:4" s="1" customFormat="1" ht="17.25" customHeight="1">
      <c r="A53" s="81" t="s">
        <v>33</v>
      </c>
      <c r="B53" s="98">
        <f>SUM(B49,B50,B51)</f>
        <v>7337.19</v>
      </c>
      <c r="C53" s="81" t="s">
        <v>34</v>
      </c>
      <c r="D53" s="58">
        <f>B53</f>
        <v>7337.19</v>
      </c>
    </row>
    <row r="54" spans="1:254" s="1" customFormat="1" ht="19.5" customHeight="1">
      <c r="A54" s="11"/>
      <c r="B54" s="11"/>
      <c r="C54" s="11"/>
      <c r="D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pans="1:254" s="1" customFormat="1" ht="19.5" customHeight="1">
      <c r="A55" s="11"/>
      <c r="B55" s="11"/>
      <c r="C55" s="11"/>
      <c r="D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pans="1:254" s="1" customFormat="1" ht="19.5" customHeight="1">
      <c r="A56" s="11"/>
      <c r="B56" s="11"/>
      <c r="C56" s="11"/>
      <c r="D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pans="1:254" s="1" customFormat="1" ht="19.5" customHeight="1">
      <c r="A57" s="11"/>
      <c r="B57" s="11"/>
      <c r="C57" s="11"/>
      <c r="D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pans="1:254" s="1" customFormat="1" ht="19.5" customHeight="1">
      <c r="A58" s="11"/>
      <c r="B58" s="11"/>
      <c r="C58" s="11"/>
      <c r="D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pans="1:254" s="1" customFormat="1" ht="19.5" customHeight="1">
      <c r="A59" s="11"/>
      <c r="B59" s="11"/>
      <c r="C59" s="11"/>
      <c r="D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254" s="1" customFormat="1" ht="19.5" customHeight="1">
      <c r="A60" s="11"/>
      <c r="B60" s="11"/>
      <c r="C60" s="11"/>
      <c r="D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254" s="1" customFormat="1" ht="19.5" customHeight="1">
      <c r="A61" s="11"/>
      <c r="B61" s="11"/>
      <c r="C61" s="11"/>
      <c r="D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254" s="1" customFormat="1" ht="19.5" customHeight="1">
      <c r="A62" s="11"/>
      <c r="B62" s="11"/>
      <c r="C62" s="11"/>
      <c r="D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254" s="1" customFormat="1" ht="19.5" customHeight="1">
      <c r="A63" s="11"/>
      <c r="B63" s="11"/>
      <c r="C63" s="11"/>
      <c r="D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254" s="1" customFormat="1" ht="19.5" customHeight="1">
      <c r="A64" s="11"/>
      <c r="B64" s="11"/>
      <c r="C64" s="11"/>
      <c r="D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1:254" s="1" customFormat="1" ht="19.5" customHeight="1">
      <c r="A65" s="11"/>
      <c r="B65" s="11"/>
      <c r="C65" s="11"/>
      <c r="D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1:254" s="1" customFormat="1" ht="19.5" customHeight="1">
      <c r="A66" s="11"/>
      <c r="B66" s="11"/>
      <c r="C66" s="11"/>
      <c r="D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1:254" s="1" customFormat="1" ht="19.5" customHeight="1">
      <c r="A67" s="11"/>
      <c r="B67" s="11"/>
      <c r="C67" s="11"/>
      <c r="D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row r="68" spans="1:254" s="1" customFormat="1" ht="19.5" customHeight="1">
      <c r="A68" s="11"/>
      <c r="B68" s="11"/>
      <c r="C68" s="11"/>
      <c r="D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row>
    <row r="69" spans="1:254" s="1" customFormat="1" ht="19.5" customHeight="1">
      <c r="A69" s="11"/>
      <c r="B69" s="11"/>
      <c r="C69" s="11"/>
      <c r="D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row>
    <row r="70" spans="1:254" s="1" customFormat="1" ht="19.5" customHeight="1">
      <c r="A70" s="11"/>
      <c r="B70" s="11"/>
      <c r="C70" s="11"/>
      <c r="D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row>
    <row r="71" spans="1:254" s="1" customFormat="1" ht="19.5" customHeight="1">
      <c r="A71" s="11"/>
      <c r="B71" s="11"/>
      <c r="C71" s="11"/>
      <c r="D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row>
    <row r="72" spans="1:254" s="1" customFormat="1" ht="19.5" customHeight="1">
      <c r="A72" s="11"/>
      <c r="B72" s="11"/>
      <c r="C72" s="11"/>
      <c r="D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row>
    <row r="73" spans="1:254" s="1" customFormat="1" ht="19.5" customHeight="1">
      <c r="A73" s="11"/>
      <c r="B73" s="11"/>
      <c r="C73" s="11"/>
      <c r="D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row>
    <row r="74" spans="1:254" s="1" customFormat="1" ht="19.5" customHeight="1">
      <c r="A74" s="11"/>
      <c r="B74" s="11"/>
      <c r="C74" s="11"/>
      <c r="D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row>
    <row r="75" spans="1:254" s="1" customFormat="1" ht="19.5" customHeight="1">
      <c r="A75" s="11"/>
      <c r="B75" s="11"/>
      <c r="C75" s="11"/>
      <c r="D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row>
    <row r="76" spans="1:254" s="1" customFormat="1" ht="19.5" customHeight="1">
      <c r="A76" s="11"/>
      <c r="B76" s="11"/>
      <c r="C76" s="11"/>
      <c r="D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row>
    <row r="77" spans="1:254" s="1" customFormat="1" ht="19.5" customHeight="1">
      <c r="A77" s="11"/>
      <c r="B77" s="11"/>
      <c r="C77" s="11"/>
      <c r="D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row>
    <row r="78" spans="1:254" s="1" customFormat="1" ht="19.5" customHeight="1">
      <c r="A78" s="11"/>
      <c r="B78" s="11"/>
      <c r="C78" s="11"/>
      <c r="D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row>
    <row r="79" spans="1:254" s="1" customFormat="1" ht="19.5" customHeight="1">
      <c r="A79" s="11"/>
      <c r="B79" s="11"/>
      <c r="C79" s="11"/>
      <c r="D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row>
    <row r="80" spans="1:254" s="1" customFormat="1" ht="19.5" customHeight="1">
      <c r="A80" s="11"/>
      <c r="B80" s="11"/>
      <c r="C80" s="11"/>
      <c r="D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row>
    <row r="81" spans="1:254" s="1" customFormat="1" ht="19.5" customHeight="1">
      <c r="A81" s="11"/>
      <c r="B81" s="11"/>
      <c r="C81" s="11"/>
      <c r="D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row>
    <row r="82" spans="1:254" s="1" customFormat="1" ht="19.5" customHeight="1">
      <c r="A82" s="11"/>
      <c r="B82" s="11"/>
      <c r="C82" s="11"/>
      <c r="D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row>
    <row r="83" spans="1:254" s="1" customFormat="1" ht="19.5" customHeight="1">
      <c r="A83" s="11"/>
      <c r="B83" s="11"/>
      <c r="C83" s="11"/>
      <c r="D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row>
    <row r="84" spans="1:254" s="1" customFormat="1" ht="19.5" customHeight="1">
      <c r="A84" s="11"/>
      <c r="B84" s="11"/>
      <c r="C84" s="11"/>
      <c r="D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row>
    <row r="85" spans="1:254" s="1" customFormat="1" ht="19.5" customHeight="1">
      <c r="A85" s="11"/>
      <c r="B85" s="11"/>
      <c r="C85" s="11"/>
      <c r="D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row>
    <row r="86" spans="1:254" s="1" customFormat="1" ht="19.5" customHeight="1">
      <c r="A86" s="11"/>
      <c r="B86" s="11"/>
      <c r="C86" s="11"/>
      <c r="D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row>
    <row r="87" spans="1:254" s="1" customFormat="1" ht="19.5" customHeight="1">
      <c r="A87" s="11"/>
      <c r="B87" s="11"/>
      <c r="C87" s="11"/>
      <c r="D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row>
    <row r="88" spans="1:254" s="1" customFormat="1" ht="19.5" customHeight="1">
      <c r="A88" s="11"/>
      <c r="B88" s="11"/>
      <c r="C88" s="11"/>
      <c r="D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row>
    <row r="89" spans="1:254" s="1" customFormat="1" ht="19.5" customHeight="1">
      <c r="A89" s="11"/>
      <c r="B89" s="11"/>
      <c r="C89" s="11"/>
      <c r="D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row>
    <row r="90" spans="1:254" s="1" customFormat="1" ht="19.5" customHeight="1">
      <c r="A90" s="11"/>
      <c r="B90" s="11"/>
      <c r="C90" s="11"/>
      <c r="D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row>
    <row r="91" spans="1:254" s="1" customFormat="1" ht="19.5" customHeight="1">
      <c r="A91" s="11"/>
      <c r="B91" s="11"/>
      <c r="C91" s="11"/>
      <c r="D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row>
    <row r="92" spans="1:254" s="1" customFormat="1" ht="19.5" customHeight="1">
      <c r="A92" s="11"/>
      <c r="B92" s="11"/>
      <c r="C92" s="11"/>
      <c r="D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row>
    <row r="93" spans="1:254" s="1" customFormat="1" ht="19.5" customHeight="1">
      <c r="A93" s="11"/>
      <c r="B93" s="11"/>
      <c r="C93" s="11"/>
      <c r="D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row>
    <row r="94" spans="1:254" s="1" customFormat="1" ht="19.5" customHeight="1">
      <c r="A94" s="11"/>
      <c r="B94" s="11"/>
      <c r="C94" s="11"/>
      <c r="D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row>
    <row r="95" spans="1:254" s="1" customFormat="1" ht="19.5" customHeight="1">
      <c r="A95" s="11"/>
      <c r="B95" s="11"/>
      <c r="C95" s="11"/>
      <c r="D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2:P25"/>
  <sheetViews>
    <sheetView showGridLines="0" workbookViewId="0" topLeftCell="A1">
      <selection activeCell="A1" sqref="A1"/>
    </sheetView>
  </sheetViews>
  <sheetFormatPr defaultColWidth="9.140625" defaultRowHeight="12.75" customHeight="1"/>
  <cols>
    <col min="1" max="1" width="14.00390625" style="1" customWidth="1"/>
    <col min="2" max="2" width="30.28125" style="1" customWidth="1"/>
    <col min="3" max="3" width="16.00390625" style="1" customWidth="1"/>
    <col min="4" max="4" width="12.421875" style="1" customWidth="1"/>
    <col min="5" max="5" width="15.57421875" style="1" customWidth="1"/>
    <col min="6" max="6" width="13.00390625" style="1" customWidth="1"/>
    <col min="7" max="7" width="13.28125" style="1" customWidth="1"/>
    <col min="8" max="8" width="12.421875" style="1" customWidth="1"/>
    <col min="9" max="9" width="12.00390625" style="1" customWidth="1"/>
    <col min="10" max="10" width="15.28125" style="1" customWidth="1"/>
    <col min="11" max="11" width="14.7109375" style="1" customWidth="1"/>
    <col min="12" max="12" width="11.140625" style="1" customWidth="1"/>
    <col min="13" max="14" width="9.140625" style="1" customWidth="1"/>
    <col min="15" max="15" width="11.7109375" style="1" customWidth="1"/>
    <col min="16" max="17" width="9.140625" style="1" customWidth="1"/>
  </cols>
  <sheetData>
    <row r="1" s="1" customFormat="1" ht="21" customHeight="1"/>
    <row r="2" spans="1:15" s="1" customFormat="1" ht="29.25" customHeight="1">
      <c r="A2" s="87" t="s">
        <v>35</v>
      </c>
      <c r="B2" s="87"/>
      <c r="C2" s="87"/>
      <c r="D2" s="87"/>
      <c r="E2" s="87"/>
      <c r="F2" s="87"/>
      <c r="G2" s="87"/>
      <c r="H2" s="87"/>
      <c r="I2" s="87"/>
      <c r="J2" s="87"/>
      <c r="K2" s="87"/>
      <c r="L2" s="87"/>
      <c r="M2" s="87"/>
      <c r="N2" s="87"/>
      <c r="O2" s="87"/>
    </row>
    <row r="3" spans="1:15" s="1" customFormat="1" ht="27.75" customHeight="1">
      <c r="A3" s="61" t="s">
        <v>11</v>
      </c>
      <c r="B3" s="62"/>
      <c r="C3" s="62"/>
      <c r="D3" s="62"/>
      <c r="E3" s="62"/>
      <c r="F3" s="62"/>
      <c r="G3" s="62"/>
      <c r="H3" s="62"/>
      <c r="I3" s="62"/>
      <c r="J3" s="62"/>
      <c r="K3" s="62"/>
      <c r="L3" s="62"/>
      <c r="M3" s="62"/>
      <c r="N3" s="62"/>
      <c r="O3" s="55" t="s">
        <v>12</v>
      </c>
    </row>
    <row r="4" spans="1:15" s="1" customFormat="1" ht="17.25" customHeight="1">
      <c r="A4" s="4" t="s">
        <v>36</v>
      </c>
      <c r="B4" s="4" t="s">
        <v>37</v>
      </c>
      <c r="C4" s="88" t="s">
        <v>38</v>
      </c>
      <c r="D4" s="89" t="s">
        <v>39</v>
      </c>
      <c r="E4" s="4" t="s">
        <v>40</v>
      </c>
      <c r="F4" s="4"/>
      <c r="G4" s="4"/>
      <c r="H4" s="4"/>
      <c r="I4" s="4"/>
      <c r="J4" s="83" t="s">
        <v>41</v>
      </c>
      <c r="K4" s="83" t="s">
        <v>42</v>
      </c>
      <c r="L4" s="83" t="s">
        <v>43</v>
      </c>
      <c r="M4" s="83" t="s">
        <v>44</v>
      </c>
      <c r="N4" s="83" t="s">
        <v>45</v>
      </c>
      <c r="O4" s="89" t="s">
        <v>46</v>
      </c>
    </row>
    <row r="5" spans="1:15" s="1" customFormat="1" ht="58.5" customHeight="1">
      <c r="A5" s="4"/>
      <c r="B5" s="4"/>
      <c r="C5" s="90"/>
      <c r="D5" s="89"/>
      <c r="E5" s="89" t="s">
        <v>47</v>
      </c>
      <c r="F5" s="89" t="s">
        <v>48</v>
      </c>
      <c r="G5" s="89" t="s">
        <v>49</v>
      </c>
      <c r="H5" s="89" t="s">
        <v>50</v>
      </c>
      <c r="I5" s="89" t="s">
        <v>51</v>
      </c>
      <c r="J5" s="83"/>
      <c r="K5" s="83"/>
      <c r="L5" s="83"/>
      <c r="M5" s="83"/>
      <c r="N5" s="83"/>
      <c r="O5" s="89"/>
    </row>
    <row r="6" spans="1:15" s="1" customFormat="1" ht="21" customHeight="1">
      <c r="A6" s="57" t="s">
        <v>52</v>
      </c>
      <c r="B6" s="57" t="s">
        <v>52</v>
      </c>
      <c r="C6" s="57">
        <v>1</v>
      </c>
      <c r="D6" s="57">
        <f aca="true" t="shared" si="0" ref="D6:O6">C6+1</f>
        <v>2</v>
      </c>
      <c r="E6" s="57">
        <f t="shared" si="0"/>
        <v>3</v>
      </c>
      <c r="F6" s="57">
        <f t="shared" si="0"/>
        <v>4</v>
      </c>
      <c r="G6" s="57">
        <f t="shared" si="0"/>
        <v>5</v>
      </c>
      <c r="H6" s="57">
        <f t="shared" si="0"/>
        <v>6</v>
      </c>
      <c r="I6" s="57">
        <f t="shared" si="0"/>
        <v>7</v>
      </c>
      <c r="J6" s="57">
        <f t="shared" si="0"/>
        <v>8</v>
      </c>
      <c r="K6" s="57">
        <f t="shared" si="0"/>
        <v>9</v>
      </c>
      <c r="L6" s="57">
        <f t="shared" si="0"/>
        <v>10</v>
      </c>
      <c r="M6" s="57">
        <f t="shared" si="0"/>
        <v>11</v>
      </c>
      <c r="N6" s="57">
        <f t="shared" si="0"/>
        <v>12</v>
      </c>
      <c r="O6" s="57">
        <f t="shared" si="0"/>
        <v>13</v>
      </c>
    </row>
    <row r="7" spans="1:15" s="1" customFormat="1" ht="25.5" customHeight="1">
      <c r="A7" s="6" t="s">
        <v>53</v>
      </c>
      <c r="B7" s="6" t="s">
        <v>38</v>
      </c>
      <c r="C7" s="59">
        <v>7337.19</v>
      </c>
      <c r="D7" s="59">
        <v>1415</v>
      </c>
      <c r="E7" s="59">
        <v>5922.19</v>
      </c>
      <c r="F7" s="59">
        <v>5822.19</v>
      </c>
      <c r="G7" s="59">
        <v>100</v>
      </c>
      <c r="H7" s="59"/>
      <c r="I7" s="59"/>
      <c r="J7" s="59"/>
      <c r="K7" s="59"/>
      <c r="L7" s="58"/>
      <c r="M7" s="86"/>
      <c r="N7" s="91"/>
      <c r="O7" s="58"/>
    </row>
    <row r="8" spans="1:15" s="1" customFormat="1" ht="25.5" customHeight="1">
      <c r="A8" s="6" t="s">
        <v>54</v>
      </c>
      <c r="B8" s="6" t="s">
        <v>55</v>
      </c>
      <c r="C8" s="59">
        <v>388.03</v>
      </c>
      <c r="D8" s="59"/>
      <c r="E8" s="59">
        <v>388.03</v>
      </c>
      <c r="F8" s="59">
        <v>388.03</v>
      </c>
      <c r="G8" s="59"/>
      <c r="H8" s="59"/>
      <c r="I8" s="59"/>
      <c r="J8" s="59"/>
      <c r="K8" s="59"/>
      <c r="L8" s="58"/>
      <c r="M8" s="86"/>
      <c r="N8" s="91"/>
      <c r="O8" s="58"/>
    </row>
    <row r="9" spans="1:15" s="1" customFormat="1" ht="25.5" customHeight="1">
      <c r="A9" s="6" t="s">
        <v>56</v>
      </c>
      <c r="B9" s="6" t="s">
        <v>57</v>
      </c>
      <c r="C9" s="59">
        <v>388.03</v>
      </c>
      <c r="D9" s="59"/>
      <c r="E9" s="59">
        <v>388.03</v>
      </c>
      <c r="F9" s="59">
        <v>388.03</v>
      </c>
      <c r="G9" s="59"/>
      <c r="H9" s="59"/>
      <c r="I9" s="59"/>
      <c r="J9" s="59"/>
      <c r="K9" s="59"/>
      <c r="L9" s="58"/>
      <c r="M9" s="86"/>
      <c r="N9" s="91"/>
      <c r="O9" s="58"/>
    </row>
    <row r="10" spans="1:15" s="1" customFormat="1" ht="25.5" customHeight="1">
      <c r="A10" s="6" t="s">
        <v>58</v>
      </c>
      <c r="B10" s="6" t="s">
        <v>59</v>
      </c>
      <c r="C10" s="59">
        <v>388.03</v>
      </c>
      <c r="D10" s="59"/>
      <c r="E10" s="59">
        <v>388.03</v>
      </c>
      <c r="F10" s="59">
        <v>388.03</v>
      </c>
      <c r="G10" s="59"/>
      <c r="H10" s="59"/>
      <c r="I10" s="59"/>
      <c r="J10" s="59"/>
      <c r="K10" s="59"/>
      <c r="L10" s="58"/>
      <c r="M10" s="86"/>
      <c r="N10" s="91"/>
      <c r="O10" s="58"/>
    </row>
    <row r="11" spans="1:15" s="1" customFormat="1" ht="25.5" customHeight="1">
      <c r="A11" s="6" t="s">
        <v>60</v>
      </c>
      <c r="B11" s="6" t="s">
        <v>61</v>
      </c>
      <c r="C11" s="59">
        <v>2300</v>
      </c>
      <c r="D11" s="59"/>
      <c r="E11" s="59">
        <v>2300</v>
      </c>
      <c r="F11" s="59">
        <v>2300</v>
      </c>
      <c r="G11" s="59"/>
      <c r="H11" s="59"/>
      <c r="I11" s="59"/>
      <c r="J11" s="59"/>
      <c r="K11" s="59"/>
      <c r="L11" s="58"/>
      <c r="M11" s="86"/>
      <c r="N11" s="91"/>
      <c r="O11" s="58"/>
    </row>
    <row r="12" spans="1:15" s="1" customFormat="1" ht="25.5" customHeight="1">
      <c r="A12" s="6" t="s">
        <v>62</v>
      </c>
      <c r="B12" s="6" t="s">
        <v>63</v>
      </c>
      <c r="C12" s="59">
        <v>2300</v>
      </c>
      <c r="D12" s="59"/>
      <c r="E12" s="59">
        <v>2300</v>
      </c>
      <c r="F12" s="59">
        <v>2300</v>
      </c>
      <c r="G12" s="59"/>
      <c r="H12" s="59"/>
      <c r="I12" s="59"/>
      <c r="J12" s="59"/>
      <c r="K12" s="59"/>
      <c r="L12" s="58"/>
      <c r="M12" s="86"/>
      <c r="N12" s="91"/>
      <c r="O12" s="58"/>
    </row>
    <row r="13" spans="1:15" s="1" customFormat="1" ht="25.5" customHeight="1">
      <c r="A13" s="6" t="s">
        <v>64</v>
      </c>
      <c r="B13" s="6" t="s">
        <v>65</v>
      </c>
      <c r="C13" s="59">
        <v>2300</v>
      </c>
      <c r="D13" s="59"/>
      <c r="E13" s="59">
        <v>2300</v>
      </c>
      <c r="F13" s="59">
        <v>2300</v>
      </c>
      <c r="G13" s="59"/>
      <c r="H13" s="59"/>
      <c r="I13" s="59"/>
      <c r="J13" s="59"/>
      <c r="K13" s="59"/>
      <c r="L13" s="58"/>
      <c r="M13" s="86"/>
      <c r="N13" s="91"/>
      <c r="O13" s="58"/>
    </row>
    <row r="14" spans="1:15" s="1" customFormat="1" ht="25.5" customHeight="1">
      <c r="A14" s="6" t="s">
        <v>66</v>
      </c>
      <c r="B14" s="6" t="s">
        <v>67</v>
      </c>
      <c r="C14" s="59">
        <v>100</v>
      </c>
      <c r="D14" s="59"/>
      <c r="E14" s="59">
        <v>100</v>
      </c>
      <c r="F14" s="59"/>
      <c r="G14" s="59">
        <v>100</v>
      </c>
      <c r="H14" s="59"/>
      <c r="I14" s="59"/>
      <c r="J14" s="59"/>
      <c r="K14" s="59"/>
      <c r="L14" s="58"/>
      <c r="M14" s="86"/>
      <c r="N14" s="91"/>
      <c r="O14" s="58"/>
    </row>
    <row r="15" spans="1:15" s="1" customFormat="1" ht="37.5" customHeight="1">
      <c r="A15" s="6" t="s">
        <v>68</v>
      </c>
      <c r="B15" s="6" t="s">
        <v>69</v>
      </c>
      <c r="C15" s="59">
        <v>100</v>
      </c>
      <c r="D15" s="59"/>
      <c r="E15" s="59">
        <v>100</v>
      </c>
      <c r="F15" s="59"/>
      <c r="G15" s="59">
        <v>100</v>
      </c>
      <c r="H15" s="59"/>
      <c r="I15" s="59"/>
      <c r="J15" s="59"/>
      <c r="K15" s="59"/>
      <c r="L15" s="58"/>
      <c r="M15" s="86"/>
      <c r="N15" s="91"/>
      <c r="O15" s="58"/>
    </row>
    <row r="16" spans="1:15" s="1" customFormat="1" ht="37.5" customHeight="1">
      <c r="A16" s="6" t="s">
        <v>70</v>
      </c>
      <c r="B16" s="6" t="s">
        <v>71</v>
      </c>
      <c r="C16" s="59">
        <v>100</v>
      </c>
      <c r="D16" s="59"/>
      <c r="E16" s="59">
        <v>100</v>
      </c>
      <c r="F16" s="59"/>
      <c r="G16" s="59">
        <v>100</v>
      </c>
      <c r="H16" s="59"/>
      <c r="I16" s="59"/>
      <c r="J16" s="59"/>
      <c r="K16" s="59"/>
      <c r="L16" s="58"/>
      <c r="M16" s="86"/>
      <c r="N16" s="91"/>
      <c r="O16" s="58"/>
    </row>
    <row r="17" spans="1:15" s="1" customFormat="1" ht="25.5" customHeight="1">
      <c r="A17" s="6" t="s">
        <v>72</v>
      </c>
      <c r="B17" s="6" t="s">
        <v>73</v>
      </c>
      <c r="C17" s="59">
        <v>4549.16</v>
      </c>
      <c r="D17" s="59">
        <v>1415</v>
      </c>
      <c r="E17" s="59">
        <v>3134.16</v>
      </c>
      <c r="F17" s="59">
        <v>3134.16</v>
      </c>
      <c r="G17" s="59"/>
      <c r="H17" s="59"/>
      <c r="I17" s="59"/>
      <c r="J17" s="59"/>
      <c r="K17" s="59"/>
      <c r="L17" s="58"/>
      <c r="M17" s="86"/>
      <c r="N17" s="91"/>
      <c r="O17" s="58"/>
    </row>
    <row r="18" spans="1:15" s="1" customFormat="1" ht="25.5" customHeight="1">
      <c r="A18" s="6" t="s">
        <v>62</v>
      </c>
      <c r="B18" s="6" t="s">
        <v>74</v>
      </c>
      <c r="C18" s="59">
        <v>4549.16</v>
      </c>
      <c r="D18" s="59">
        <v>1415</v>
      </c>
      <c r="E18" s="59">
        <v>3134.16</v>
      </c>
      <c r="F18" s="59">
        <v>3134.16</v>
      </c>
      <c r="G18" s="59"/>
      <c r="H18" s="59"/>
      <c r="I18" s="59"/>
      <c r="J18" s="59"/>
      <c r="K18" s="59"/>
      <c r="L18" s="58"/>
      <c r="M18" s="86"/>
      <c r="N18" s="91"/>
      <c r="O18" s="58"/>
    </row>
    <row r="19" spans="1:15" s="1" customFormat="1" ht="37.5" customHeight="1">
      <c r="A19" s="6" t="s">
        <v>75</v>
      </c>
      <c r="B19" s="6" t="s">
        <v>76</v>
      </c>
      <c r="C19" s="59">
        <v>4549.16</v>
      </c>
      <c r="D19" s="59">
        <v>1415</v>
      </c>
      <c r="E19" s="59">
        <v>3134.16</v>
      </c>
      <c r="F19" s="59">
        <v>3134.16</v>
      </c>
      <c r="G19" s="59"/>
      <c r="H19" s="59"/>
      <c r="I19" s="59"/>
      <c r="J19" s="59"/>
      <c r="K19" s="59"/>
      <c r="L19" s="58"/>
      <c r="M19" s="86"/>
      <c r="N19" s="91"/>
      <c r="O19" s="58"/>
    </row>
    <row r="20" spans="1:16" s="1" customFormat="1" ht="21" customHeight="1">
      <c r="A20" s="11"/>
      <c r="B20" s="11"/>
      <c r="C20" s="11"/>
      <c r="D20" s="11"/>
      <c r="E20" s="11"/>
      <c r="F20" s="11"/>
      <c r="G20" s="11"/>
      <c r="H20" s="11"/>
      <c r="I20" s="11"/>
      <c r="J20" s="11"/>
      <c r="K20" s="11"/>
      <c r="L20" s="11"/>
      <c r="M20" s="11"/>
      <c r="N20" s="11"/>
      <c r="O20" s="11"/>
      <c r="P20" s="11"/>
    </row>
    <row r="21" spans="1:15" s="1" customFormat="1" ht="21" customHeight="1">
      <c r="A21" s="11"/>
      <c r="B21" s="11"/>
      <c r="C21" s="11"/>
      <c r="D21" s="11"/>
      <c r="E21" s="11"/>
      <c r="F21" s="11"/>
      <c r="G21" s="11"/>
      <c r="H21" s="11"/>
      <c r="I21" s="11"/>
      <c r="J21" s="11"/>
      <c r="K21" s="11"/>
      <c r="L21" s="11"/>
      <c r="M21" s="11"/>
      <c r="N21" s="11"/>
      <c r="O21" s="11"/>
    </row>
    <row r="22" spans="2:15" s="1" customFormat="1" ht="21" customHeight="1">
      <c r="B22" s="11"/>
      <c r="C22" s="11"/>
      <c r="D22" s="11"/>
      <c r="E22" s="11"/>
      <c r="F22" s="11"/>
      <c r="G22" s="11"/>
      <c r="H22" s="11"/>
      <c r="I22" s="11"/>
      <c r="J22" s="11"/>
      <c r="K22" s="11"/>
      <c r="L22" s="11"/>
      <c r="M22" s="11"/>
      <c r="N22" s="11"/>
      <c r="O22" s="11"/>
    </row>
    <row r="23" spans="2:15" s="1" customFormat="1" ht="21" customHeight="1">
      <c r="B23" s="11"/>
      <c r="F23" s="11"/>
      <c r="G23" s="11"/>
      <c r="H23" s="11"/>
      <c r="I23" s="11"/>
      <c r="J23" s="11"/>
      <c r="K23" s="11"/>
      <c r="L23" s="11"/>
      <c r="M23" s="11"/>
      <c r="N23" s="11"/>
      <c r="O23" s="11"/>
    </row>
    <row r="24" spans="2:15" s="1" customFormat="1" ht="21" customHeight="1">
      <c r="B24" s="11"/>
      <c r="C24" s="11"/>
      <c r="D24" s="11"/>
      <c r="I24" s="11"/>
      <c r="K24" s="11"/>
      <c r="L24" s="11"/>
      <c r="N24" s="11"/>
      <c r="O24" s="11"/>
    </row>
    <row r="25" spans="10:13" s="1" customFormat="1" ht="21" customHeight="1">
      <c r="J25" s="11"/>
      <c r="K25" s="11"/>
      <c r="L25" s="11"/>
      <c r="M25" s="11"/>
    </row>
    <row r="26" s="1" customFormat="1" ht="21" customHeight="1"/>
    <row r="27" s="1" customFormat="1" ht="21" customHeight="1"/>
    <row r="28" s="1" customFormat="1" ht="21" customHeight="1"/>
    <row r="29" s="1" customFormat="1" ht="21" customHeight="1"/>
    <row r="30" s="1" customFormat="1" ht="21" customHeight="1"/>
    <row r="31" s="1"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4.xml><?xml version="1.0" encoding="utf-8"?>
<worksheet xmlns="http://schemas.openxmlformats.org/spreadsheetml/2006/main" xmlns:r="http://schemas.openxmlformats.org/officeDocument/2006/relationships">
  <dimension ref="A1:J30"/>
  <sheetViews>
    <sheetView showGridLines="0" workbookViewId="0" topLeftCell="A1">
      <selection activeCell="A1" sqref="A1"/>
    </sheetView>
  </sheetViews>
  <sheetFormatPr defaultColWidth="9.140625" defaultRowHeight="12.75" customHeight="1"/>
  <cols>
    <col min="1" max="1" width="18.140625" style="1" customWidth="1"/>
    <col min="2" max="2" width="46.421875" style="1" customWidth="1"/>
    <col min="3" max="4" width="16.8515625" style="1" customWidth="1"/>
    <col min="5" max="5" width="16.140625" style="1" customWidth="1"/>
    <col min="6" max="6" width="16.421875" style="1" customWidth="1"/>
    <col min="7" max="8" width="18.57421875" style="1" customWidth="1"/>
    <col min="9" max="9" width="9.140625" style="1" customWidth="1"/>
    <col min="10" max="10" width="13.57421875" style="1" customWidth="1"/>
    <col min="11" max="11" width="9.140625" style="1" customWidth="1"/>
  </cols>
  <sheetData>
    <row r="1" spans="1:10" s="1" customFormat="1" ht="21" customHeight="1">
      <c r="A1" s="50"/>
      <c r="B1" s="50"/>
      <c r="C1" s="50"/>
      <c r="D1" s="50"/>
      <c r="E1" s="50"/>
      <c r="F1" s="50"/>
      <c r="G1" s="50"/>
      <c r="H1" s="69"/>
      <c r="I1" s="50"/>
      <c r="J1" s="50"/>
    </row>
    <row r="2" spans="1:10" s="1" customFormat="1" ht="29.25" customHeight="1">
      <c r="A2" s="51" t="s">
        <v>77</v>
      </c>
      <c r="B2" s="51"/>
      <c r="C2" s="51"/>
      <c r="D2" s="51"/>
      <c r="E2" s="51"/>
      <c r="F2" s="51"/>
      <c r="G2" s="51"/>
      <c r="H2" s="51"/>
      <c r="I2" s="52"/>
      <c r="J2" s="52"/>
    </row>
    <row r="3" spans="1:10" s="1" customFormat="1" ht="21" customHeight="1">
      <c r="A3" s="53" t="s">
        <v>11</v>
      </c>
      <c r="B3" s="54"/>
      <c r="C3" s="54"/>
      <c r="D3" s="54"/>
      <c r="E3" s="54"/>
      <c r="F3" s="54"/>
      <c r="G3" s="54"/>
      <c r="H3" s="55" t="s">
        <v>12</v>
      </c>
      <c r="I3" s="50"/>
      <c r="J3" s="50"/>
    </row>
    <row r="4" spans="1:10" s="1" customFormat="1" ht="21" customHeight="1">
      <c r="A4" s="4" t="s">
        <v>78</v>
      </c>
      <c r="B4" s="4"/>
      <c r="C4" s="83" t="s">
        <v>38</v>
      </c>
      <c r="D4" s="3" t="s">
        <v>79</v>
      </c>
      <c r="E4" s="4" t="s">
        <v>80</v>
      </c>
      <c r="F4" s="84" t="s">
        <v>81</v>
      </c>
      <c r="G4" s="4" t="s">
        <v>82</v>
      </c>
      <c r="H4" s="85" t="s">
        <v>83</v>
      </c>
      <c r="I4" s="50"/>
      <c r="J4" s="50"/>
    </row>
    <row r="5" spans="1:10" s="1" customFormat="1" ht="21" customHeight="1">
      <c r="A5" s="4" t="s">
        <v>84</v>
      </c>
      <c r="B5" s="4" t="s">
        <v>85</v>
      </c>
      <c r="C5" s="83"/>
      <c r="D5" s="3"/>
      <c r="E5" s="4"/>
      <c r="F5" s="84"/>
      <c r="G5" s="4"/>
      <c r="H5" s="85"/>
      <c r="I5" s="50"/>
      <c r="J5" s="50"/>
    </row>
    <row r="6" spans="1:10" s="1" customFormat="1" ht="21" customHeight="1">
      <c r="A6" s="5" t="s">
        <v>52</v>
      </c>
      <c r="B6" s="5" t="s">
        <v>52</v>
      </c>
      <c r="C6" s="5">
        <v>1</v>
      </c>
      <c r="D6" s="57">
        <f>C6+1</f>
        <v>2</v>
      </c>
      <c r="E6" s="57">
        <f>D6+1</f>
        <v>3</v>
      </c>
      <c r="F6" s="57">
        <f>E6+1</f>
        <v>4</v>
      </c>
      <c r="G6" s="57">
        <f>F6+1</f>
        <v>5</v>
      </c>
      <c r="H6" s="57">
        <f>G6+1</f>
        <v>6</v>
      </c>
      <c r="I6" s="50"/>
      <c r="J6" s="50"/>
    </row>
    <row r="7" spans="1:10" s="1" customFormat="1" ht="18.75" customHeight="1">
      <c r="A7" s="6" t="s">
        <v>53</v>
      </c>
      <c r="B7" s="6" t="s">
        <v>38</v>
      </c>
      <c r="C7" s="59">
        <v>7337.19</v>
      </c>
      <c r="D7" s="59">
        <v>388.03</v>
      </c>
      <c r="E7" s="59">
        <v>6949.16</v>
      </c>
      <c r="F7" s="59"/>
      <c r="G7" s="58"/>
      <c r="H7" s="86"/>
      <c r="I7" s="50"/>
      <c r="J7" s="50"/>
    </row>
    <row r="8" spans="1:8" s="1" customFormat="1" ht="18.75" customHeight="1">
      <c r="A8" s="6" t="s">
        <v>54</v>
      </c>
      <c r="B8" s="6" t="s">
        <v>55</v>
      </c>
      <c r="C8" s="59">
        <v>388.03</v>
      </c>
      <c r="D8" s="59">
        <v>388.03</v>
      </c>
      <c r="E8" s="59"/>
      <c r="F8" s="59"/>
      <c r="G8" s="58"/>
      <c r="H8" s="86"/>
    </row>
    <row r="9" spans="1:8" s="1" customFormat="1" ht="18.75" customHeight="1">
      <c r="A9" s="6" t="s">
        <v>56</v>
      </c>
      <c r="B9" s="6" t="s">
        <v>57</v>
      </c>
      <c r="C9" s="59">
        <v>388.03</v>
      </c>
      <c r="D9" s="59">
        <v>388.03</v>
      </c>
      <c r="E9" s="59"/>
      <c r="F9" s="59"/>
      <c r="G9" s="58"/>
      <c r="H9" s="86"/>
    </row>
    <row r="10" spans="1:8" s="1" customFormat="1" ht="18.75" customHeight="1">
      <c r="A10" s="6" t="s">
        <v>58</v>
      </c>
      <c r="B10" s="6" t="s">
        <v>59</v>
      </c>
      <c r="C10" s="59">
        <v>388.03</v>
      </c>
      <c r="D10" s="59">
        <v>388.03</v>
      </c>
      <c r="E10" s="59"/>
      <c r="F10" s="59"/>
      <c r="G10" s="58"/>
      <c r="H10" s="86"/>
    </row>
    <row r="11" spans="1:8" s="1" customFormat="1" ht="18.75" customHeight="1">
      <c r="A11" s="6" t="s">
        <v>60</v>
      </c>
      <c r="B11" s="6" t="s">
        <v>61</v>
      </c>
      <c r="C11" s="59">
        <v>2300</v>
      </c>
      <c r="D11" s="59"/>
      <c r="E11" s="59">
        <v>2300</v>
      </c>
      <c r="F11" s="59"/>
      <c r="G11" s="58"/>
      <c r="H11" s="86"/>
    </row>
    <row r="12" spans="1:8" s="1" customFormat="1" ht="18.75" customHeight="1">
      <c r="A12" s="6" t="s">
        <v>62</v>
      </c>
      <c r="B12" s="6" t="s">
        <v>63</v>
      </c>
      <c r="C12" s="59">
        <v>2300</v>
      </c>
      <c r="D12" s="59"/>
      <c r="E12" s="59">
        <v>2300</v>
      </c>
      <c r="F12" s="59"/>
      <c r="G12" s="58"/>
      <c r="H12" s="86"/>
    </row>
    <row r="13" spans="1:8" s="1" customFormat="1" ht="18.75" customHeight="1">
      <c r="A13" s="6" t="s">
        <v>64</v>
      </c>
      <c r="B13" s="6" t="s">
        <v>65</v>
      </c>
      <c r="C13" s="59">
        <v>2300</v>
      </c>
      <c r="D13" s="59"/>
      <c r="E13" s="59">
        <v>2300</v>
      </c>
      <c r="F13" s="59"/>
      <c r="G13" s="58"/>
      <c r="H13" s="86"/>
    </row>
    <row r="14" spans="1:8" s="1" customFormat="1" ht="18.75" customHeight="1">
      <c r="A14" s="6" t="s">
        <v>66</v>
      </c>
      <c r="B14" s="6" t="s">
        <v>67</v>
      </c>
      <c r="C14" s="59">
        <v>100</v>
      </c>
      <c r="D14" s="59"/>
      <c r="E14" s="59">
        <v>100</v>
      </c>
      <c r="F14" s="59"/>
      <c r="G14" s="58"/>
      <c r="H14" s="86"/>
    </row>
    <row r="15" spans="1:8" s="1" customFormat="1" ht="37.5" customHeight="1">
      <c r="A15" s="6" t="s">
        <v>68</v>
      </c>
      <c r="B15" s="6" t="s">
        <v>69</v>
      </c>
      <c r="C15" s="59">
        <v>100</v>
      </c>
      <c r="D15" s="59"/>
      <c r="E15" s="59">
        <v>100</v>
      </c>
      <c r="F15" s="59"/>
      <c r="G15" s="58"/>
      <c r="H15" s="86"/>
    </row>
    <row r="16" spans="1:8" s="1" customFormat="1" ht="18.75" customHeight="1">
      <c r="A16" s="6" t="s">
        <v>70</v>
      </c>
      <c r="B16" s="6" t="s">
        <v>71</v>
      </c>
      <c r="C16" s="59">
        <v>100</v>
      </c>
      <c r="D16" s="59"/>
      <c r="E16" s="59">
        <v>100</v>
      </c>
      <c r="F16" s="59"/>
      <c r="G16" s="58"/>
      <c r="H16" s="86"/>
    </row>
    <row r="17" spans="1:8" s="1" customFormat="1" ht="18.75" customHeight="1">
      <c r="A17" s="6" t="s">
        <v>72</v>
      </c>
      <c r="B17" s="6" t="s">
        <v>73</v>
      </c>
      <c r="C17" s="59">
        <v>4549.16</v>
      </c>
      <c r="D17" s="59"/>
      <c r="E17" s="59">
        <v>4549.16</v>
      </c>
      <c r="F17" s="59"/>
      <c r="G17" s="58"/>
      <c r="H17" s="86"/>
    </row>
    <row r="18" spans="1:8" s="1" customFormat="1" ht="18.75" customHeight="1">
      <c r="A18" s="6" t="s">
        <v>62</v>
      </c>
      <c r="B18" s="6" t="s">
        <v>74</v>
      </c>
      <c r="C18" s="59">
        <v>4549.16</v>
      </c>
      <c r="D18" s="59"/>
      <c r="E18" s="59">
        <v>4549.16</v>
      </c>
      <c r="F18" s="59"/>
      <c r="G18" s="58"/>
      <c r="H18" s="86"/>
    </row>
    <row r="19" spans="1:8" s="1" customFormat="1" ht="18.75" customHeight="1">
      <c r="A19" s="6" t="s">
        <v>75</v>
      </c>
      <c r="B19" s="6" t="s">
        <v>76</v>
      </c>
      <c r="C19" s="59">
        <v>4549.16</v>
      </c>
      <c r="D19" s="59"/>
      <c r="E19" s="59">
        <v>4549.16</v>
      </c>
      <c r="F19" s="59"/>
      <c r="G19" s="58"/>
      <c r="H19" s="86"/>
    </row>
    <row r="20" spans="1:10" s="1" customFormat="1" ht="21" customHeight="1">
      <c r="A20" s="50"/>
      <c r="B20" s="50"/>
      <c r="D20" s="50"/>
      <c r="E20" s="50"/>
      <c r="F20" s="50"/>
      <c r="G20" s="50"/>
      <c r="H20" s="50"/>
      <c r="I20" s="50"/>
      <c r="J20" s="50"/>
    </row>
    <row r="21" spans="1:10" s="1" customFormat="1" ht="21" customHeight="1">
      <c r="A21" s="50"/>
      <c r="B21" s="50"/>
      <c r="C21" s="50"/>
      <c r="D21" s="50"/>
      <c r="E21" s="50"/>
      <c r="F21" s="50"/>
      <c r="G21" s="50"/>
      <c r="H21" s="50"/>
      <c r="I21" s="50"/>
      <c r="J21" s="50"/>
    </row>
    <row r="22" spans="1:10" s="1" customFormat="1" ht="21" customHeight="1">
      <c r="A22" s="50"/>
      <c r="B22" s="50"/>
      <c r="C22" s="50"/>
      <c r="D22" s="50"/>
      <c r="E22" s="50"/>
      <c r="F22" s="50"/>
      <c r="G22" s="50"/>
      <c r="H22" s="50"/>
      <c r="I22" s="50"/>
      <c r="J22" s="50"/>
    </row>
    <row r="23" spans="1:10" s="1" customFormat="1" ht="21" customHeight="1">
      <c r="A23" s="50"/>
      <c r="B23" s="50"/>
      <c r="C23" s="50"/>
      <c r="D23" s="50"/>
      <c r="E23" s="50"/>
      <c r="F23" s="50"/>
      <c r="G23" s="50"/>
      <c r="H23" s="50"/>
      <c r="I23" s="50"/>
      <c r="J23" s="50"/>
    </row>
    <row r="24" spans="1:10" s="1" customFormat="1" ht="21" customHeight="1">
      <c r="A24" s="50"/>
      <c r="B24" s="50"/>
      <c r="C24" s="50"/>
      <c r="D24" s="50"/>
      <c r="E24" s="50"/>
      <c r="F24" s="50"/>
      <c r="G24" s="50"/>
      <c r="H24" s="50"/>
      <c r="I24" s="50"/>
      <c r="J24" s="50"/>
    </row>
    <row r="25" spans="1:10" s="1" customFormat="1" ht="21" customHeight="1">
      <c r="A25" s="50"/>
      <c r="B25" s="50"/>
      <c r="C25" s="50"/>
      <c r="D25" s="50"/>
      <c r="E25" s="50"/>
      <c r="F25" s="50"/>
      <c r="G25" s="50"/>
      <c r="H25" s="50"/>
      <c r="I25" s="50"/>
      <c r="J25" s="50"/>
    </row>
    <row r="26" spans="1:10" s="1" customFormat="1" ht="21" customHeight="1">
      <c r="A26" s="50"/>
      <c r="B26" s="50"/>
      <c r="C26" s="50"/>
      <c r="D26" s="50"/>
      <c r="E26" s="50"/>
      <c r="F26" s="50"/>
      <c r="G26" s="50"/>
      <c r="H26" s="50"/>
      <c r="I26" s="50"/>
      <c r="J26" s="50"/>
    </row>
    <row r="27" spans="1:10" s="1" customFormat="1" ht="21" customHeight="1">
      <c r="A27" s="50"/>
      <c r="B27" s="50"/>
      <c r="C27" s="50"/>
      <c r="D27" s="50"/>
      <c r="E27" s="50"/>
      <c r="F27" s="50"/>
      <c r="G27" s="50"/>
      <c r="H27" s="50"/>
      <c r="I27" s="50"/>
      <c r="J27" s="50"/>
    </row>
    <row r="28" spans="1:10" s="1" customFormat="1" ht="21" customHeight="1">
      <c r="A28" s="50"/>
      <c r="B28" s="50"/>
      <c r="C28" s="50"/>
      <c r="D28" s="50"/>
      <c r="E28" s="50"/>
      <c r="F28" s="50"/>
      <c r="G28" s="50"/>
      <c r="H28" s="50"/>
      <c r="I28" s="50"/>
      <c r="J28" s="50"/>
    </row>
    <row r="29" s="1" customFormat="1" ht="21" customHeight="1"/>
    <row r="30" spans="1:10" s="1" customFormat="1" ht="21" customHeight="1">
      <c r="A30" s="50"/>
      <c r="B30" s="50"/>
      <c r="C30" s="50"/>
      <c r="D30" s="50"/>
      <c r="E30" s="50"/>
      <c r="F30" s="50"/>
      <c r="G30" s="50"/>
      <c r="H30" s="50"/>
      <c r="I30" s="50"/>
      <c r="J30" s="50"/>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AG122"/>
  <sheetViews>
    <sheetView showGridLines="0" workbookViewId="0" topLeftCell="A1">
      <selection activeCell="A1" sqref="A1"/>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6" width="23.57421875" style="1" customWidth="1"/>
    <col min="7" max="34" width="9.140625" style="1" customWidth="1"/>
  </cols>
  <sheetData>
    <row r="1" spans="1:7" s="1" customFormat="1" ht="19.5" customHeight="1">
      <c r="A1" s="50"/>
      <c r="B1" s="50"/>
      <c r="C1" s="50"/>
      <c r="D1" s="50"/>
      <c r="E1" s="50"/>
      <c r="F1" s="69"/>
      <c r="G1" s="50"/>
    </row>
    <row r="2" spans="1:7" s="1" customFormat="1" ht="29.25" customHeight="1">
      <c r="A2" s="70" t="s">
        <v>86</v>
      </c>
      <c r="B2" s="70"/>
      <c r="C2" s="70"/>
      <c r="D2" s="70"/>
      <c r="E2" s="70"/>
      <c r="F2" s="70"/>
      <c r="G2" s="50"/>
    </row>
    <row r="3" spans="1:7" s="1" customFormat="1" ht="17.25" customHeight="1">
      <c r="A3" s="53" t="s">
        <v>11</v>
      </c>
      <c r="B3" s="54"/>
      <c r="C3" s="54"/>
      <c r="D3" s="54"/>
      <c r="E3" s="54"/>
      <c r="F3" s="55" t="s">
        <v>12</v>
      </c>
      <c r="G3" s="50"/>
    </row>
    <row r="4" spans="1:7" s="1" customFormat="1" ht="17.25" customHeight="1">
      <c r="A4" s="4" t="s">
        <v>13</v>
      </c>
      <c r="B4" s="3"/>
      <c r="C4" s="4" t="s">
        <v>87</v>
      </c>
      <c r="D4" s="4"/>
      <c r="E4" s="4"/>
      <c r="F4" s="4"/>
      <c r="G4" s="50"/>
    </row>
    <row r="5" spans="1:7" s="1" customFormat="1" ht="17.25" customHeight="1">
      <c r="A5" s="4" t="s">
        <v>15</v>
      </c>
      <c r="B5" s="5" t="s">
        <v>16</v>
      </c>
      <c r="C5" s="56" t="s">
        <v>17</v>
      </c>
      <c r="D5" s="71" t="s">
        <v>38</v>
      </c>
      <c r="E5" s="56" t="s">
        <v>88</v>
      </c>
      <c r="F5" s="71" t="s">
        <v>89</v>
      </c>
      <c r="G5" s="50"/>
    </row>
    <row r="6" spans="1:7" s="1" customFormat="1" ht="17.25" customHeight="1">
      <c r="A6" s="72" t="s">
        <v>90</v>
      </c>
      <c r="B6" s="73">
        <v>5922.19</v>
      </c>
      <c r="C6" s="74" t="s">
        <v>91</v>
      </c>
      <c r="D6" s="7">
        <f>'财拨总表（引用）'!B7</f>
        <v>5922.19</v>
      </c>
      <c r="E6" s="7">
        <f>'财拨总表（引用）'!C7</f>
        <v>5822.19</v>
      </c>
      <c r="F6" s="7">
        <f>'财拨总表（引用）'!D7</f>
        <v>100</v>
      </c>
      <c r="G6" s="50"/>
    </row>
    <row r="7" spans="1:7" s="1" customFormat="1" ht="17.25" customHeight="1">
      <c r="A7" s="72" t="s">
        <v>92</v>
      </c>
      <c r="B7" s="73">
        <v>5822.19</v>
      </c>
      <c r="C7" s="75" t="str">
        <f>'财拨总表（引用）'!A8</f>
        <v>一般公共服务支出</v>
      </c>
      <c r="D7" s="76">
        <f>'财拨总表（引用）'!B8</f>
        <v>388.03</v>
      </c>
      <c r="E7" s="76">
        <f>'财拨总表（引用）'!C8</f>
        <v>388.03</v>
      </c>
      <c r="F7" s="76">
        <f>'财拨总表（引用）'!D8</f>
        <v>0</v>
      </c>
      <c r="G7" s="50"/>
    </row>
    <row r="8" spans="1:7" s="1" customFormat="1" ht="17.25" customHeight="1">
      <c r="A8" s="72" t="s">
        <v>93</v>
      </c>
      <c r="B8" s="73"/>
      <c r="C8" s="75" t="str">
        <f>'财拨总表（引用）'!A9</f>
        <v>科学技术支出</v>
      </c>
      <c r="D8" s="76">
        <f>'财拨总表（引用）'!B9</f>
        <v>2300</v>
      </c>
      <c r="E8" s="76">
        <f>'财拨总表（引用）'!C9</f>
        <v>2300</v>
      </c>
      <c r="F8" s="76">
        <f>'财拨总表（引用）'!D9</f>
        <v>0</v>
      </c>
      <c r="G8" s="50"/>
    </row>
    <row r="9" spans="1:7" s="1" customFormat="1" ht="17.25" customHeight="1">
      <c r="A9" s="72" t="s">
        <v>94</v>
      </c>
      <c r="B9" s="73">
        <v>100</v>
      </c>
      <c r="C9" s="75" t="str">
        <f>'财拨总表（引用）'!A10</f>
        <v>城乡社区支出</v>
      </c>
      <c r="D9" s="76">
        <f>'财拨总表（引用）'!B10</f>
        <v>100</v>
      </c>
      <c r="E9" s="76">
        <f>'财拨总表（引用）'!C10</f>
        <v>0</v>
      </c>
      <c r="F9" s="76">
        <f>'财拨总表（引用）'!D10</f>
        <v>100</v>
      </c>
      <c r="G9" s="50"/>
    </row>
    <row r="10" spans="1:7" s="1" customFormat="1" ht="17.25" customHeight="1">
      <c r="A10" s="72" t="s">
        <v>95</v>
      </c>
      <c r="B10" s="58"/>
      <c r="C10" s="75" t="str">
        <f>'财拨总表（引用）'!A11</f>
        <v>资源勘探工业信息等支出</v>
      </c>
      <c r="D10" s="76">
        <f>'财拨总表（引用）'!B11</f>
        <v>3134.16</v>
      </c>
      <c r="E10" s="76">
        <f>'财拨总表（引用）'!C11</f>
        <v>3134.16</v>
      </c>
      <c r="F10" s="76">
        <f>'财拨总表（引用）'!D11</f>
        <v>0</v>
      </c>
      <c r="G10" s="50"/>
    </row>
    <row r="11" spans="1:7" s="1" customFormat="1" ht="17.25" customHeight="1">
      <c r="A11" s="77"/>
      <c r="B11" s="78"/>
      <c r="C11" s="79">
        <f>'财拨总表（引用）'!A12</f>
        <v>0</v>
      </c>
      <c r="D11" s="76">
        <f>'财拨总表（引用）'!B12</f>
        <v>0</v>
      </c>
      <c r="E11" s="76">
        <f>'财拨总表（引用）'!C12</f>
        <v>0</v>
      </c>
      <c r="F11" s="76">
        <f>'财拨总表（引用）'!D12</f>
        <v>0</v>
      </c>
      <c r="G11" s="50"/>
    </row>
    <row r="12" spans="1:7" s="1" customFormat="1" ht="17.25" customHeight="1">
      <c r="A12" s="77"/>
      <c r="B12" s="58"/>
      <c r="C12" s="79">
        <f>'财拨总表（引用）'!A13</f>
        <v>0</v>
      </c>
      <c r="D12" s="76">
        <f>'财拨总表（引用）'!B13</f>
        <v>0</v>
      </c>
      <c r="E12" s="76">
        <f>'财拨总表（引用）'!C13</f>
        <v>0</v>
      </c>
      <c r="F12" s="76">
        <f>'财拨总表（引用）'!D13</f>
        <v>0</v>
      </c>
      <c r="G12" s="50"/>
    </row>
    <row r="13" spans="1:7" s="1" customFormat="1" ht="17.25" customHeight="1">
      <c r="A13" s="77"/>
      <c r="B13" s="58"/>
      <c r="C13" s="79">
        <f>'财拨总表（引用）'!A14</f>
        <v>0</v>
      </c>
      <c r="D13" s="76">
        <f>'财拨总表（引用）'!B14</f>
        <v>0</v>
      </c>
      <c r="E13" s="76">
        <f>'财拨总表（引用）'!C14</f>
        <v>0</v>
      </c>
      <c r="F13" s="76">
        <f>'财拨总表（引用）'!D14</f>
        <v>0</v>
      </c>
      <c r="G13" s="50"/>
    </row>
    <row r="14" spans="1:7" s="1" customFormat="1" ht="17.25" customHeight="1">
      <c r="A14" s="77"/>
      <c r="B14" s="58"/>
      <c r="C14" s="79">
        <f>'财拨总表（引用）'!A15</f>
        <v>0</v>
      </c>
      <c r="D14" s="76">
        <f>'财拨总表（引用）'!B15</f>
        <v>0</v>
      </c>
      <c r="E14" s="76">
        <f>'财拨总表（引用）'!C15</f>
        <v>0</v>
      </c>
      <c r="F14" s="76">
        <f>'财拨总表（引用）'!D15</f>
        <v>0</v>
      </c>
      <c r="G14" s="50"/>
    </row>
    <row r="15" spans="1:7" s="1" customFormat="1" ht="17.25" customHeight="1">
      <c r="A15" s="77"/>
      <c r="B15" s="58"/>
      <c r="C15" s="79">
        <f>'财拨总表（引用）'!A16</f>
        <v>0</v>
      </c>
      <c r="D15" s="76">
        <f>'财拨总表（引用）'!B16</f>
        <v>0</v>
      </c>
      <c r="E15" s="76">
        <f>'财拨总表（引用）'!C16</f>
        <v>0</v>
      </c>
      <c r="F15" s="76">
        <f>'财拨总表（引用）'!D16</f>
        <v>0</v>
      </c>
      <c r="G15" s="50"/>
    </row>
    <row r="16" spans="1:7" s="1" customFormat="1" ht="17.25" customHeight="1">
      <c r="A16" s="77"/>
      <c r="B16" s="58"/>
      <c r="C16" s="79">
        <f>'财拨总表（引用）'!A17</f>
        <v>0</v>
      </c>
      <c r="D16" s="76">
        <f>'财拨总表（引用）'!B17</f>
        <v>0</v>
      </c>
      <c r="E16" s="76">
        <f>'财拨总表（引用）'!C17</f>
        <v>0</v>
      </c>
      <c r="F16" s="76">
        <f>'财拨总表（引用）'!D17</f>
        <v>0</v>
      </c>
      <c r="G16" s="50"/>
    </row>
    <row r="17" spans="1:7" s="1" customFormat="1" ht="17.25" customHeight="1">
      <c r="A17" s="77"/>
      <c r="B17" s="58"/>
      <c r="C17" s="79">
        <f>'财拨总表（引用）'!A18</f>
        <v>0</v>
      </c>
      <c r="D17" s="76">
        <f>'财拨总表（引用）'!B18</f>
        <v>0</v>
      </c>
      <c r="E17" s="76">
        <f>'财拨总表（引用）'!C18</f>
        <v>0</v>
      </c>
      <c r="F17" s="76">
        <f>'财拨总表（引用）'!D18</f>
        <v>0</v>
      </c>
      <c r="G17" s="50"/>
    </row>
    <row r="18" spans="1:7" s="1" customFormat="1" ht="17.25" customHeight="1">
      <c r="A18" s="77"/>
      <c r="B18" s="58"/>
      <c r="C18" s="79">
        <f>'财拨总表（引用）'!A19</f>
        <v>0</v>
      </c>
      <c r="D18" s="76">
        <f>'财拨总表（引用）'!B19</f>
        <v>0</v>
      </c>
      <c r="E18" s="76">
        <f>'财拨总表（引用）'!C19</f>
        <v>0</v>
      </c>
      <c r="F18" s="76">
        <f>'财拨总表（引用）'!D19</f>
        <v>0</v>
      </c>
      <c r="G18" s="50"/>
    </row>
    <row r="19" spans="1:7" s="1" customFormat="1" ht="17.25" customHeight="1">
      <c r="A19" s="80"/>
      <c r="B19" s="58"/>
      <c r="C19" s="79">
        <f>'财拨总表（引用）'!A20</f>
        <v>0</v>
      </c>
      <c r="D19" s="76">
        <f>'财拨总表（引用）'!B20</f>
        <v>0</v>
      </c>
      <c r="E19" s="76">
        <f>'财拨总表（引用）'!C20</f>
        <v>0</v>
      </c>
      <c r="F19" s="76">
        <f>'财拨总表（引用）'!D20</f>
        <v>0</v>
      </c>
      <c r="G19" s="50"/>
    </row>
    <row r="20" spans="1:7" s="1" customFormat="1" ht="17.25" customHeight="1">
      <c r="A20" s="77"/>
      <c r="B20" s="58"/>
      <c r="C20" s="79">
        <f>'财拨总表（引用）'!A21</f>
        <v>0</v>
      </c>
      <c r="D20" s="76">
        <f>'财拨总表（引用）'!B21</f>
        <v>0</v>
      </c>
      <c r="E20" s="76">
        <f>'财拨总表（引用）'!C21</f>
        <v>0</v>
      </c>
      <c r="F20" s="76">
        <f>'财拨总表（引用）'!D21</f>
        <v>0</v>
      </c>
      <c r="G20" s="50"/>
    </row>
    <row r="21" spans="1:7" s="1" customFormat="1" ht="17.25" customHeight="1">
      <c r="A21" s="77"/>
      <c r="B21" s="58"/>
      <c r="C21" s="79">
        <f>'财拨总表（引用）'!A22</f>
        <v>0</v>
      </c>
      <c r="D21" s="76">
        <f>'财拨总表（引用）'!B22</f>
        <v>0</v>
      </c>
      <c r="E21" s="76">
        <f>'财拨总表（引用）'!C22</f>
        <v>0</v>
      </c>
      <c r="F21" s="76">
        <f>'财拨总表（引用）'!D22</f>
        <v>0</v>
      </c>
      <c r="G21" s="50"/>
    </row>
    <row r="22" spans="1:7" s="1" customFormat="1" ht="17.25" customHeight="1">
      <c r="A22" s="77"/>
      <c r="B22" s="58"/>
      <c r="C22" s="79">
        <f>'财拨总表（引用）'!A23</f>
        <v>0</v>
      </c>
      <c r="D22" s="76">
        <f>'财拨总表（引用）'!B23</f>
        <v>0</v>
      </c>
      <c r="E22" s="76">
        <f>'财拨总表（引用）'!C23</f>
        <v>0</v>
      </c>
      <c r="F22" s="76">
        <f>'财拨总表（引用）'!D23</f>
        <v>0</v>
      </c>
      <c r="G22" s="50"/>
    </row>
    <row r="23" spans="1:7" s="1" customFormat="1" ht="17.25" customHeight="1">
      <c r="A23" s="77"/>
      <c r="B23" s="58"/>
      <c r="C23" s="79">
        <f>'财拨总表（引用）'!A24</f>
        <v>0</v>
      </c>
      <c r="D23" s="76">
        <f>'财拨总表（引用）'!B24</f>
        <v>0</v>
      </c>
      <c r="E23" s="76">
        <f>'财拨总表（引用）'!C24</f>
        <v>0</v>
      </c>
      <c r="F23" s="76">
        <f>'财拨总表（引用）'!D24</f>
        <v>0</v>
      </c>
      <c r="G23" s="50"/>
    </row>
    <row r="24" spans="1:7" s="1" customFormat="1" ht="17.25" customHeight="1">
      <c r="A24" s="77"/>
      <c r="B24" s="58"/>
      <c r="C24" s="79">
        <f>'财拨总表（引用）'!A25</f>
        <v>0</v>
      </c>
      <c r="D24" s="76">
        <f>'财拨总表（引用）'!B25</f>
        <v>0</v>
      </c>
      <c r="E24" s="76">
        <f>'财拨总表（引用）'!C25</f>
        <v>0</v>
      </c>
      <c r="F24" s="76">
        <f>'财拨总表（引用）'!D25</f>
        <v>0</v>
      </c>
      <c r="G24" s="50"/>
    </row>
    <row r="25" spans="1:7" s="1" customFormat="1" ht="17.25" customHeight="1">
      <c r="A25" s="77"/>
      <c r="B25" s="58"/>
      <c r="C25" s="79">
        <f>'财拨总表（引用）'!A26</f>
        <v>0</v>
      </c>
      <c r="D25" s="76">
        <f>'财拨总表（引用）'!B26</f>
        <v>0</v>
      </c>
      <c r="E25" s="76">
        <f>'财拨总表（引用）'!C26</f>
        <v>0</v>
      </c>
      <c r="F25" s="76">
        <f>'财拨总表（引用）'!D26</f>
        <v>0</v>
      </c>
      <c r="G25" s="50"/>
    </row>
    <row r="26" spans="1:7" s="1" customFormat="1" ht="19.5" customHeight="1">
      <c r="A26" s="77"/>
      <c r="B26" s="58"/>
      <c r="C26" s="79">
        <f>'财拨总表（引用）'!A27</f>
        <v>0</v>
      </c>
      <c r="D26" s="76">
        <f>'财拨总表（引用）'!B27</f>
        <v>0</v>
      </c>
      <c r="E26" s="76">
        <f>'财拨总表（引用）'!C27</f>
        <v>0</v>
      </c>
      <c r="F26" s="76">
        <f>'财拨总表（引用）'!D27</f>
        <v>0</v>
      </c>
      <c r="G26" s="50"/>
    </row>
    <row r="27" spans="1:7" s="1" customFormat="1" ht="19.5" customHeight="1">
      <c r="A27" s="77"/>
      <c r="B27" s="58"/>
      <c r="C27" s="79">
        <f>'财拨总表（引用）'!A28</f>
        <v>0</v>
      </c>
      <c r="D27" s="76">
        <f>'财拨总表（引用）'!B28</f>
        <v>0</v>
      </c>
      <c r="E27" s="76">
        <f>'财拨总表（引用）'!C28</f>
        <v>0</v>
      </c>
      <c r="F27" s="76">
        <f>'财拨总表（引用）'!D28</f>
        <v>0</v>
      </c>
      <c r="G27" s="50"/>
    </row>
    <row r="28" spans="1:7" s="1" customFormat="1" ht="19.5" customHeight="1">
      <c r="A28" s="77"/>
      <c r="B28" s="58"/>
      <c r="C28" s="79">
        <f>'财拨总表（引用）'!A29</f>
        <v>0</v>
      </c>
      <c r="D28" s="76">
        <f>'财拨总表（引用）'!B29</f>
        <v>0</v>
      </c>
      <c r="E28" s="76">
        <f>'财拨总表（引用）'!C29</f>
        <v>0</v>
      </c>
      <c r="F28" s="76">
        <f>'财拨总表（引用）'!D29</f>
        <v>0</v>
      </c>
      <c r="G28" s="50"/>
    </row>
    <row r="29" spans="1:7" s="1" customFormat="1" ht="19.5" customHeight="1">
      <c r="A29" s="77"/>
      <c r="B29" s="58"/>
      <c r="C29" s="79">
        <f>'财拨总表（引用）'!A30</f>
        <v>0</v>
      </c>
      <c r="D29" s="76">
        <f>'财拨总表（引用）'!B30</f>
        <v>0</v>
      </c>
      <c r="E29" s="76">
        <f>'财拨总表（引用）'!C30</f>
        <v>0</v>
      </c>
      <c r="F29" s="76">
        <f>'财拨总表（引用）'!D30</f>
        <v>0</v>
      </c>
      <c r="G29" s="50"/>
    </row>
    <row r="30" spans="1:7" s="1" customFormat="1" ht="19.5" customHeight="1">
      <c r="A30" s="77"/>
      <c r="B30" s="58"/>
      <c r="C30" s="79">
        <f>'财拨总表（引用）'!A31</f>
        <v>0</v>
      </c>
      <c r="D30" s="76">
        <f>'财拨总表（引用）'!B31</f>
        <v>0</v>
      </c>
      <c r="E30" s="76">
        <f>'财拨总表（引用）'!C31</f>
        <v>0</v>
      </c>
      <c r="F30" s="76">
        <f>'财拨总表（引用）'!D31</f>
        <v>0</v>
      </c>
      <c r="G30" s="50"/>
    </row>
    <row r="31" spans="1:7" s="1" customFormat="1" ht="19.5" customHeight="1">
      <c r="A31" s="77"/>
      <c r="B31" s="58"/>
      <c r="C31" s="79">
        <f>'财拨总表（引用）'!A32</f>
        <v>0</v>
      </c>
      <c r="D31" s="76">
        <f>'财拨总表（引用）'!B32</f>
        <v>0</v>
      </c>
      <c r="E31" s="76">
        <f>'财拨总表（引用）'!C32</f>
        <v>0</v>
      </c>
      <c r="F31" s="76">
        <f>'财拨总表（引用）'!D32</f>
        <v>0</v>
      </c>
      <c r="G31" s="50"/>
    </row>
    <row r="32" spans="1:7" s="1" customFormat="1" ht="19.5" customHeight="1">
      <c r="A32" s="77"/>
      <c r="B32" s="58"/>
      <c r="C32" s="79">
        <f>'财拨总表（引用）'!A33</f>
        <v>0</v>
      </c>
      <c r="D32" s="76">
        <f>'财拨总表（引用）'!B33</f>
        <v>0</v>
      </c>
      <c r="E32" s="76">
        <f>'财拨总表（引用）'!C33</f>
        <v>0</v>
      </c>
      <c r="F32" s="76">
        <f>'财拨总表（引用）'!D33</f>
        <v>0</v>
      </c>
      <c r="G32" s="50"/>
    </row>
    <row r="33" spans="1:7" s="1" customFormat="1" ht="19.5" customHeight="1">
      <c r="A33" s="77"/>
      <c r="B33" s="58"/>
      <c r="C33" s="79">
        <f>'财拨总表（引用）'!A34</f>
        <v>0</v>
      </c>
      <c r="D33" s="76">
        <f>'财拨总表（引用）'!B34</f>
        <v>0</v>
      </c>
      <c r="E33" s="76">
        <f>'财拨总表（引用）'!C34</f>
        <v>0</v>
      </c>
      <c r="F33" s="76">
        <f>'财拨总表（引用）'!D34</f>
        <v>0</v>
      </c>
      <c r="G33" s="50"/>
    </row>
    <row r="34" spans="1:7" s="1" customFormat="1" ht="19.5" customHeight="1">
      <c r="A34" s="77"/>
      <c r="B34" s="58"/>
      <c r="C34" s="79">
        <f>'财拨总表（引用）'!A35</f>
        <v>0</v>
      </c>
      <c r="D34" s="76">
        <f>'财拨总表（引用）'!B35</f>
        <v>0</v>
      </c>
      <c r="E34" s="76">
        <f>'财拨总表（引用）'!C35</f>
        <v>0</v>
      </c>
      <c r="F34" s="76">
        <f>'财拨总表（引用）'!D35</f>
        <v>0</v>
      </c>
      <c r="G34" s="50"/>
    </row>
    <row r="35" spans="1:7" s="1" customFormat="1" ht="19.5" customHeight="1">
      <c r="A35" s="77"/>
      <c r="B35" s="58"/>
      <c r="C35" s="79">
        <f>'财拨总表（引用）'!A36</f>
        <v>0</v>
      </c>
      <c r="D35" s="76">
        <f>'财拨总表（引用）'!B36</f>
        <v>0</v>
      </c>
      <c r="E35" s="76">
        <f>'财拨总表（引用）'!C36</f>
        <v>0</v>
      </c>
      <c r="F35" s="76">
        <f>'财拨总表（引用）'!D36</f>
        <v>0</v>
      </c>
      <c r="G35" s="50"/>
    </row>
    <row r="36" spans="1:7" s="1" customFormat="1" ht="19.5" customHeight="1">
      <c r="A36" s="77"/>
      <c r="B36" s="58"/>
      <c r="C36" s="79">
        <f>'财拨总表（引用）'!A37</f>
        <v>0</v>
      </c>
      <c r="D36" s="76">
        <f>'财拨总表（引用）'!B37</f>
        <v>0</v>
      </c>
      <c r="E36" s="76">
        <f>'财拨总表（引用）'!C37</f>
        <v>0</v>
      </c>
      <c r="F36" s="76">
        <f>'财拨总表（引用）'!D37</f>
        <v>0</v>
      </c>
      <c r="G36" s="50"/>
    </row>
    <row r="37" spans="1:7" s="1" customFormat="1" ht="19.5" customHeight="1">
      <c r="A37" s="77"/>
      <c r="B37" s="58"/>
      <c r="C37" s="79">
        <f>'财拨总表（引用）'!A38</f>
        <v>0</v>
      </c>
      <c r="D37" s="76">
        <f>'财拨总表（引用）'!B38</f>
        <v>0</v>
      </c>
      <c r="E37" s="76">
        <f>'财拨总表（引用）'!C38</f>
        <v>0</v>
      </c>
      <c r="F37" s="76">
        <f>'财拨总表（引用）'!D38</f>
        <v>0</v>
      </c>
      <c r="G37" s="50"/>
    </row>
    <row r="38" spans="1:7" s="1" customFormat="1" ht="19.5" customHeight="1">
      <c r="A38" s="77"/>
      <c r="B38" s="58"/>
      <c r="C38" s="79">
        <f>'财拨总表（引用）'!A39</f>
        <v>0</v>
      </c>
      <c r="D38" s="76">
        <f>'财拨总表（引用）'!B39</f>
        <v>0</v>
      </c>
      <c r="E38" s="76">
        <f>'财拨总表（引用）'!C39</f>
        <v>0</v>
      </c>
      <c r="F38" s="76">
        <f>'财拨总表（引用）'!D39</f>
        <v>0</v>
      </c>
      <c r="G38" s="50"/>
    </row>
    <row r="39" spans="1:7" s="1" customFormat="1" ht="19.5" customHeight="1">
      <c r="A39" s="77"/>
      <c r="B39" s="58"/>
      <c r="C39" s="79">
        <f>'财拨总表（引用）'!A40</f>
        <v>0</v>
      </c>
      <c r="D39" s="76">
        <f>'财拨总表（引用）'!B40</f>
        <v>0</v>
      </c>
      <c r="E39" s="76">
        <f>'财拨总表（引用）'!C40</f>
        <v>0</v>
      </c>
      <c r="F39" s="76">
        <f>'财拨总表（引用）'!D40</f>
        <v>0</v>
      </c>
      <c r="G39" s="50"/>
    </row>
    <row r="40" spans="1:7" s="1" customFormat="1" ht="19.5" customHeight="1">
      <c r="A40" s="77"/>
      <c r="B40" s="58"/>
      <c r="C40" s="79">
        <f>'财拨总表（引用）'!A41</f>
        <v>0</v>
      </c>
      <c r="D40" s="76">
        <f>'财拨总表（引用）'!B41</f>
        <v>0</v>
      </c>
      <c r="E40" s="76">
        <f>'财拨总表（引用）'!C41</f>
        <v>0</v>
      </c>
      <c r="F40" s="76">
        <f>'财拨总表（引用）'!D41</f>
        <v>0</v>
      </c>
      <c r="G40" s="50"/>
    </row>
    <row r="41" spans="1:7" s="1" customFormat="1" ht="19.5" customHeight="1">
      <c r="A41" s="77"/>
      <c r="B41" s="58"/>
      <c r="C41" s="79">
        <f>'财拨总表（引用）'!A42</f>
        <v>0</v>
      </c>
      <c r="D41" s="76">
        <f>'财拨总表（引用）'!B42</f>
        <v>0</v>
      </c>
      <c r="E41" s="76">
        <f>'财拨总表（引用）'!C42</f>
        <v>0</v>
      </c>
      <c r="F41" s="76">
        <f>'财拨总表（引用）'!D42</f>
        <v>0</v>
      </c>
      <c r="G41" s="50"/>
    </row>
    <row r="42" spans="1:7" s="1" customFormat="1" ht="19.5" customHeight="1">
      <c r="A42" s="77"/>
      <c r="B42" s="58"/>
      <c r="C42" s="79">
        <f>'财拨总表（引用）'!A43</f>
        <v>0</v>
      </c>
      <c r="D42" s="76">
        <f>'财拨总表（引用）'!B43</f>
        <v>0</v>
      </c>
      <c r="E42" s="76">
        <f>'财拨总表（引用）'!C43</f>
        <v>0</v>
      </c>
      <c r="F42" s="76">
        <f>'财拨总表（引用）'!D43</f>
        <v>0</v>
      </c>
      <c r="G42" s="50"/>
    </row>
    <row r="43" spans="1:7" s="1" customFormat="1" ht="19.5" customHeight="1">
      <c r="A43" s="77"/>
      <c r="B43" s="58"/>
      <c r="C43" s="79">
        <f>'财拨总表（引用）'!A44</f>
        <v>0</v>
      </c>
      <c r="D43" s="76">
        <f>'财拨总表（引用）'!B44</f>
        <v>0</v>
      </c>
      <c r="E43" s="76">
        <f>'财拨总表（引用）'!C44</f>
        <v>0</v>
      </c>
      <c r="F43" s="76">
        <f>'财拨总表（引用）'!D44</f>
        <v>0</v>
      </c>
      <c r="G43" s="50"/>
    </row>
    <row r="44" spans="1:7" s="1" customFormat="1" ht="19.5" customHeight="1">
      <c r="A44" s="77"/>
      <c r="B44" s="58"/>
      <c r="C44" s="79">
        <f>'财拨总表（引用）'!A45</f>
        <v>0</v>
      </c>
      <c r="D44" s="76">
        <f>'财拨总表（引用）'!B45</f>
        <v>0</v>
      </c>
      <c r="E44" s="76">
        <f>'财拨总表（引用）'!C45</f>
        <v>0</v>
      </c>
      <c r="F44" s="76">
        <f>'财拨总表（引用）'!D45</f>
        <v>0</v>
      </c>
      <c r="G44" s="50"/>
    </row>
    <row r="45" spans="1:7" s="1" customFormat="1" ht="19.5" customHeight="1">
      <c r="A45" s="77"/>
      <c r="B45" s="58"/>
      <c r="C45" s="79">
        <f>'财拨总表（引用）'!A46</f>
        <v>0</v>
      </c>
      <c r="D45" s="76">
        <f>'财拨总表（引用）'!B46</f>
        <v>0</v>
      </c>
      <c r="E45" s="76">
        <f>'财拨总表（引用）'!C46</f>
        <v>0</v>
      </c>
      <c r="F45" s="76">
        <f>'财拨总表（引用）'!D46</f>
        <v>0</v>
      </c>
      <c r="G45" s="50"/>
    </row>
    <row r="46" spans="1:7" s="1" customFormat="1" ht="19.5" customHeight="1">
      <c r="A46" s="77"/>
      <c r="B46" s="58"/>
      <c r="C46" s="79">
        <f>'财拨总表（引用）'!A47</f>
        <v>0</v>
      </c>
      <c r="D46" s="76">
        <f>'财拨总表（引用）'!B47</f>
        <v>0</v>
      </c>
      <c r="E46" s="76">
        <f>'财拨总表（引用）'!C47</f>
        <v>0</v>
      </c>
      <c r="F46" s="76">
        <f>'财拨总表（引用）'!D47</f>
        <v>0</v>
      </c>
      <c r="G46" s="50"/>
    </row>
    <row r="47" spans="1:7" s="1" customFormat="1" ht="19.5" customHeight="1">
      <c r="A47" s="77"/>
      <c r="B47" s="58"/>
      <c r="C47" s="79">
        <f>'财拨总表（引用）'!A48</f>
        <v>0</v>
      </c>
      <c r="D47" s="76">
        <f>'财拨总表（引用）'!B48</f>
        <v>0</v>
      </c>
      <c r="E47" s="76">
        <f>'财拨总表（引用）'!C48</f>
        <v>0</v>
      </c>
      <c r="F47" s="76">
        <f>'财拨总表（引用）'!D48</f>
        <v>0</v>
      </c>
      <c r="G47" s="50"/>
    </row>
    <row r="48" spans="1:7" s="1" customFormat="1" ht="19.5" customHeight="1">
      <c r="A48" s="77"/>
      <c r="B48" s="58"/>
      <c r="C48" s="79">
        <f>'财拨总表（引用）'!A49</f>
        <v>0</v>
      </c>
      <c r="D48" s="76">
        <f>'财拨总表（引用）'!B49</f>
        <v>0</v>
      </c>
      <c r="E48" s="76">
        <f>'财拨总表（引用）'!C49</f>
        <v>0</v>
      </c>
      <c r="F48" s="76">
        <f>'财拨总表（引用）'!D49</f>
        <v>0</v>
      </c>
      <c r="G48" s="50"/>
    </row>
    <row r="49" spans="1:7" s="1" customFormat="1" ht="17.25" customHeight="1">
      <c r="A49" s="77" t="s">
        <v>96</v>
      </c>
      <c r="B49" s="58"/>
      <c r="C49" s="76" t="s">
        <v>97</v>
      </c>
      <c r="D49" s="76"/>
      <c r="E49" s="76"/>
      <c r="F49" s="58"/>
      <c r="G49" s="50"/>
    </row>
    <row r="50" spans="1:7" s="1" customFormat="1" ht="17.25" customHeight="1">
      <c r="A50" s="54" t="s">
        <v>98</v>
      </c>
      <c r="B50" s="58"/>
      <c r="C50" s="76"/>
      <c r="D50" s="76"/>
      <c r="E50" s="76"/>
      <c r="F50" s="58"/>
      <c r="G50" s="50"/>
    </row>
    <row r="51" spans="1:7" s="1" customFormat="1" ht="17.25" customHeight="1">
      <c r="A51" s="77" t="s">
        <v>99</v>
      </c>
      <c r="B51" s="7"/>
      <c r="C51" s="76"/>
      <c r="D51" s="76"/>
      <c r="E51" s="76"/>
      <c r="F51" s="58"/>
      <c r="G51" s="50"/>
    </row>
    <row r="52" spans="1:7" s="1" customFormat="1" ht="17.25" customHeight="1">
      <c r="A52" s="77"/>
      <c r="B52" s="58"/>
      <c r="C52" s="76"/>
      <c r="D52" s="76"/>
      <c r="E52" s="76"/>
      <c r="F52" s="58"/>
      <c r="G52" s="50"/>
    </row>
    <row r="53" spans="1:7" s="1" customFormat="1" ht="17.25" customHeight="1">
      <c r="A53" s="77"/>
      <c r="B53" s="58"/>
      <c r="C53" s="76"/>
      <c r="D53" s="76"/>
      <c r="E53" s="76"/>
      <c r="F53" s="58"/>
      <c r="G53" s="50"/>
    </row>
    <row r="54" spans="1:7" s="1" customFormat="1" ht="17.25" customHeight="1">
      <c r="A54" s="81" t="s">
        <v>33</v>
      </c>
      <c r="B54" s="7">
        <f>B6</f>
        <v>5922.19</v>
      </c>
      <c r="C54" s="81" t="s">
        <v>34</v>
      </c>
      <c r="D54" s="7">
        <f>'财拨总表（引用）'!B7</f>
        <v>5922.19</v>
      </c>
      <c r="E54" s="7">
        <f>'财拨总表（引用）'!C7</f>
        <v>5822.19</v>
      </c>
      <c r="F54" s="7">
        <f>'财拨总表（引用）'!D7</f>
        <v>100</v>
      </c>
      <c r="G54" s="50"/>
    </row>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c r="AF80" s="11"/>
    </row>
    <row r="81" s="1" customFormat="1" ht="15">
      <c r="AD81" s="11"/>
    </row>
    <row r="82" spans="31:32" s="1" customFormat="1" ht="15">
      <c r="AE82" s="11"/>
      <c r="AF82" s="11"/>
    </row>
    <row r="83" spans="32:33" s="1" customFormat="1" ht="15">
      <c r="AF83" s="11"/>
      <c r="AG83" s="11"/>
    </row>
    <row r="84" s="1" customFormat="1" ht="15">
      <c r="AG84" s="82" t="s">
        <v>100</v>
      </c>
    </row>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c r="Z121" s="11"/>
    </row>
    <row r="122" spans="23:26" s="1" customFormat="1" ht="15">
      <c r="W122" s="11"/>
      <c r="X122" s="11"/>
      <c r="Y122" s="11"/>
      <c r="Z122" s="82" t="s">
        <v>100</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6.xml><?xml version="1.0" encoding="utf-8"?>
<worksheet xmlns="http://schemas.openxmlformats.org/spreadsheetml/2006/main" xmlns:r="http://schemas.openxmlformats.org/officeDocument/2006/relationships">
  <dimension ref="A1:G27"/>
  <sheetViews>
    <sheetView showGridLines="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50"/>
      <c r="B1" s="50"/>
      <c r="C1" s="50"/>
      <c r="D1" s="50"/>
      <c r="E1" s="50"/>
      <c r="F1" s="50"/>
      <c r="G1" s="50"/>
    </row>
    <row r="2" spans="1:7" s="1" customFormat="1" ht="29.25" customHeight="1">
      <c r="A2" s="51" t="s">
        <v>101</v>
      </c>
      <c r="B2" s="51"/>
      <c r="C2" s="51"/>
      <c r="D2" s="51"/>
      <c r="E2" s="51"/>
      <c r="F2" s="52"/>
      <c r="G2" s="52"/>
    </row>
    <row r="3" spans="1:7" s="1" customFormat="1" ht="21" customHeight="1">
      <c r="A3" s="53" t="s">
        <v>11</v>
      </c>
      <c r="B3" s="54"/>
      <c r="C3" s="54"/>
      <c r="D3" s="54"/>
      <c r="E3" s="55" t="s">
        <v>12</v>
      </c>
      <c r="F3" s="50"/>
      <c r="G3" s="50"/>
    </row>
    <row r="4" spans="1:7" s="1" customFormat="1" ht="17.25" customHeight="1">
      <c r="A4" s="4" t="s">
        <v>78</v>
      </c>
      <c r="B4" s="4"/>
      <c r="C4" s="4" t="s">
        <v>102</v>
      </c>
      <c r="D4" s="4"/>
      <c r="E4" s="4"/>
      <c r="F4" s="50"/>
      <c r="G4" s="50"/>
    </row>
    <row r="5" spans="1:7" s="1" customFormat="1" ht="21" customHeight="1">
      <c r="A5" s="4" t="s">
        <v>84</v>
      </c>
      <c r="B5" s="4" t="s">
        <v>85</v>
      </c>
      <c r="C5" s="4" t="s">
        <v>38</v>
      </c>
      <c r="D5" s="4" t="s">
        <v>79</v>
      </c>
      <c r="E5" s="4" t="s">
        <v>80</v>
      </c>
      <c r="F5" s="50"/>
      <c r="G5" s="50"/>
    </row>
    <row r="6" spans="1:7" s="1" customFormat="1" ht="21" customHeight="1">
      <c r="A6" s="5" t="s">
        <v>52</v>
      </c>
      <c r="B6" s="5" t="s">
        <v>52</v>
      </c>
      <c r="C6" s="57">
        <v>1</v>
      </c>
      <c r="D6" s="57">
        <f>C6+1</f>
        <v>2</v>
      </c>
      <c r="E6" s="57">
        <f>D6+1</f>
        <v>3</v>
      </c>
      <c r="F6" s="50"/>
      <c r="G6" s="50"/>
    </row>
    <row r="7" spans="1:7" s="1" customFormat="1" ht="18.75" customHeight="1">
      <c r="A7" s="6" t="s">
        <v>53</v>
      </c>
      <c r="B7" s="6" t="s">
        <v>38</v>
      </c>
      <c r="C7" s="59">
        <v>5822.19</v>
      </c>
      <c r="D7" s="59">
        <v>388.03</v>
      </c>
      <c r="E7" s="58">
        <v>5434.16</v>
      </c>
      <c r="F7" s="50"/>
      <c r="G7" s="50"/>
    </row>
    <row r="8" spans="1:5" s="1" customFormat="1" ht="18.75" customHeight="1">
      <c r="A8" s="6" t="s">
        <v>54</v>
      </c>
      <c r="B8" s="6" t="s">
        <v>55</v>
      </c>
      <c r="C8" s="59">
        <v>388.03</v>
      </c>
      <c r="D8" s="59">
        <v>388.03</v>
      </c>
      <c r="E8" s="58"/>
    </row>
    <row r="9" spans="1:5" s="1" customFormat="1" ht="18.75" customHeight="1">
      <c r="A9" s="6" t="s">
        <v>56</v>
      </c>
      <c r="B9" s="6" t="s">
        <v>57</v>
      </c>
      <c r="C9" s="59">
        <v>388.03</v>
      </c>
      <c r="D9" s="59">
        <v>388.03</v>
      </c>
      <c r="E9" s="58"/>
    </row>
    <row r="10" spans="1:5" s="1" customFormat="1" ht="18.75" customHeight="1">
      <c r="A10" s="6" t="s">
        <v>58</v>
      </c>
      <c r="B10" s="6" t="s">
        <v>59</v>
      </c>
      <c r="C10" s="59">
        <v>388.03</v>
      </c>
      <c r="D10" s="59">
        <v>388.03</v>
      </c>
      <c r="E10" s="58"/>
    </row>
    <row r="11" spans="1:5" s="1" customFormat="1" ht="18.75" customHeight="1">
      <c r="A11" s="6" t="s">
        <v>60</v>
      </c>
      <c r="B11" s="6" t="s">
        <v>61</v>
      </c>
      <c r="C11" s="59">
        <v>2300</v>
      </c>
      <c r="D11" s="59"/>
      <c r="E11" s="58">
        <v>2300</v>
      </c>
    </row>
    <row r="12" spans="1:5" s="1" customFormat="1" ht="18.75" customHeight="1">
      <c r="A12" s="6" t="s">
        <v>62</v>
      </c>
      <c r="B12" s="6" t="s">
        <v>63</v>
      </c>
      <c r="C12" s="59">
        <v>2300</v>
      </c>
      <c r="D12" s="59"/>
      <c r="E12" s="58">
        <v>2300</v>
      </c>
    </row>
    <row r="13" spans="1:5" s="1" customFormat="1" ht="18.75" customHeight="1">
      <c r="A13" s="6" t="s">
        <v>64</v>
      </c>
      <c r="B13" s="6" t="s">
        <v>65</v>
      </c>
      <c r="C13" s="59">
        <v>2300</v>
      </c>
      <c r="D13" s="59"/>
      <c r="E13" s="58">
        <v>2300</v>
      </c>
    </row>
    <row r="14" spans="1:5" s="1" customFormat="1" ht="18.75" customHeight="1">
      <c r="A14" s="6" t="s">
        <v>72</v>
      </c>
      <c r="B14" s="6" t="s">
        <v>73</v>
      </c>
      <c r="C14" s="59">
        <v>3134.16</v>
      </c>
      <c r="D14" s="59"/>
      <c r="E14" s="58">
        <v>3134.16</v>
      </c>
    </row>
    <row r="15" spans="1:5" s="1" customFormat="1" ht="18.75" customHeight="1">
      <c r="A15" s="6" t="s">
        <v>62</v>
      </c>
      <c r="B15" s="6" t="s">
        <v>74</v>
      </c>
      <c r="C15" s="59">
        <v>3134.16</v>
      </c>
      <c r="D15" s="59"/>
      <c r="E15" s="58">
        <v>3134.16</v>
      </c>
    </row>
    <row r="16" spans="1:5" s="1" customFormat="1" ht="18.75" customHeight="1">
      <c r="A16" s="6" t="s">
        <v>75</v>
      </c>
      <c r="B16" s="6" t="s">
        <v>76</v>
      </c>
      <c r="C16" s="59">
        <v>3134.16</v>
      </c>
      <c r="D16" s="59"/>
      <c r="E16" s="58">
        <v>3134.16</v>
      </c>
    </row>
    <row r="17" spans="1:7" s="1" customFormat="1" ht="21" customHeight="1">
      <c r="A17" s="50"/>
      <c r="B17" s="50"/>
      <c r="C17" s="50"/>
      <c r="D17" s="50"/>
      <c r="E17" s="50"/>
      <c r="F17" s="50"/>
      <c r="G17" s="50"/>
    </row>
    <row r="18" spans="1:7" s="1" customFormat="1" ht="21" customHeight="1">
      <c r="A18" s="50"/>
      <c r="B18" s="50"/>
      <c r="C18" s="50"/>
      <c r="D18" s="50"/>
      <c r="E18" s="50"/>
      <c r="F18" s="50"/>
      <c r="G18" s="50"/>
    </row>
    <row r="19" spans="1:7" s="1" customFormat="1" ht="21" customHeight="1">
      <c r="A19" s="50"/>
      <c r="B19" s="50"/>
      <c r="C19" s="50"/>
      <c r="D19" s="50"/>
      <c r="E19" s="50"/>
      <c r="F19" s="50"/>
      <c r="G19" s="50"/>
    </row>
    <row r="20" spans="1:7" s="1" customFormat="1" ht="21" customHeight="1">
      <c r="A20" s="50"/>
      <c r="B20" s="50"/>
      <c r="C20" s="50"/>
      <c r="D20" s="50"/>
      <c r="E20" s="50"/>
      <c r="F20" s="50"/>
      <c r="G20" s="50"/>
    </row>
    <row r="21" spans="1:7" s="1" customFormat="1" ht="21" customHeight="1">
      <c r="A21" s="50"/>
      <c r="B21" s="50"/>
      <c r="C21" s="50"/>
      <c r="D21" s="50"/>
      <c r="E21" s="50"/>
      <c r="F21" s="50"/>
      <c r="G21" s="50"/>
    </row>
    <row r="22" spans="1:7" s="1" customFormat="1" ht="21" customHeight="1">
      <c r="A22" s="50"/>
      <c r="B22" s="50"/>
      <c r="C22" s="50"/>
      <c r="D22" s="50"/>
      <c r="E22" s="50"/>
      <c r="F22" s="50"/>
      <c r="G22" s="50"/>
    </row>
    <row r="23" spans="1:7" s="1" customFormat="1" ht="21" customHeight="1">
      <c r="A23" s="50"/>
      <c r="B23" s="50"/>
      <c r="C23" s="50"/>
      <c r="D23" s="50"/>
      <c r="E23" s="50"/>
      <c r="F23" s="50"/>
      <c r="G23" s="50"/>
    </row>
    <row r="24" spans="1:7" s="1" customFormat="1" ht="21" customHeight="1">
      <c r="A24" s="50"/>
      <c r="B24" s="50"/>
      <c r="C24" s="50"/>
      <c r="D24" s="50"/>
      <c r="E24" s="50"/>
      <c r="F24" s="50"/>
      <c r="G24" s="50"/>
    </row>
    <row r="25" spans="1:7" s="1" customFormat="1" ht="21" customHeight="1">
      <c r="A25" s="50"/>
      <c r="B25" s="50"/>
      <c r="C25" s="50"/>
      <c r="D25" s="50"/>
      <c r="E25" s="50"/>
      <c r="F25" s="50"/>
      <c r="G25" s="50"/>
    </row>
    <row r="26" s="1" customFormat="1" ht="21" customHeight="1"/>
    <row r="27" spans="1:7" s="1" customFormat="1" ht="21" customHeight="1">
      <c r="A27" s="50"/>
      <c r="B27" s="50"/>
      <c r="C27" s="50"/>
      <c r="D27" s="50"/>
      <c r="E27" s="50"/>
      <c r="F27" s="50"/>
      <c r="G27" s="50"/>
    </row>
    <row r="28" s="1" customFormat="1" ht="15"/>
    <row r="29" s="1" customFormat="1" ht="15"/>
    <row r="30" s="1" customFormat="1" ht="15"/>
    <row r="31" s="1" customFormat="1" ht="15"/>
    <row r="32" s="1" customFormat="1" ht="15"/>
    <row r="33" s="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38"/>
  <sheetViews>
    <sheetView showGridLines="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50"/>
      <c r="B1" s="50"/>
      <c r="C1" s="50"/>
      <c r="D1" s="50"/>
      <c r="E1" s="50"/>
      <c r="F1" s="50"/>
      <c r="G1" s="50"/>
    </row>
    <row r="2" spans="1:7" s="1" customFormat="1" ht="29.25" customHeight="1">
      <c r="A2" s="51" t="s">
        <v>103</v>
      </c>
      <c r="B2" s="51"/>
      <c r="C2" s="51"/>
      <c r="D2" s="51"/>
      <c r="E2" s="51"/>
      <c r="F2" s="52"/>
      <c r="G2" s="52"/>
    </row>
    <row r="3" spans="1:7" s="1" customFormat="1" ht="21" customHeight="1">
      <c r="A3" s="53" t="s">
        <v>11</v>
      </c>
      <c r="B3" s="54"/>
      <c r="C3" s="54"/>
      <c r="D3" s="54"/>
      <c r="E3" s="55" t="s">
        <v>12</v>
      </c>
      <c r="F3" s="50"/>
      <c r="G3" s="50"/>
    </row>
    <row r="4" spans="1:7" s="1" customFormat="1" ht="17.25" customHeight="1">
      <c r="A4" s="4" t="s">
        <v>104</v>
      </c>
      <c r="B4" s="4"/>
      <c r="C4" s="4" t="s">
        <v>105</v>
      </c>
      <c r="D4" s="4"/>
      <c r="E4" s="4"/>
      <c r="F4" s="50"/>
      <c r="G4" s="50"/>
    </row>
    <row r="5" spans="1:7" s="1" customFormat="1" ht="21" customHeight="1">
      <c r="A5" s="4" t="s">
        <v>84</v>
      </c>
      <c r="B5" s="3" t="s">
        <v>85</v>
      </c>
      <c r="C5" s="56" t="s">
        <v>38</v>
      </c>
      <c r="D5" s="56" t="s">
        <v>106</v>
      </c>
      <c r="E5" s="56" t="s">
        <v>107</v>
      </c>
      <c r="F5" s="50"/>
      <c r="G5" s="50"/>
    </row>
    <row r="6" spans="1:7" s="1" customFormat="1" ht="21" customHeight="1">
      <c r="A6" s="5" t="s">
        <v>52</v>
      </c>
      <c r="B6" s="5" t="s">
        <v>52</v>
      </c>
      <c r="C6" s="57">
        <v>1</v>
      </c>
      <c r="D6" s="57">
        <f>C6+1</f>
        <v>2</v>
      </c>
      <c r="E6" s="57">
        <f>D6+1</f>
        <v>3</v>
      </c>
      <c r="F6" s="50"/>
      <c r="G6" s="50"/>
    </row>
    <row r="7" spans="1:8" s="1" customFormat="1" ht="18.75" customHeight="1">
      <c r="A7" s="6" t="s">
        <v>53</v>
      </c>
      <c r="B7" s="6" t="s">
        <v>38</v>
      </c>
      <c r="C7" s="59">
        <v>388.03</v>
      </c>
      <c r="D7" s="59">
        <v>345.38</v>
      </c>
      <c r="E7" s="58">
        <v>42.65</v>
      </c>
      <c r="F7" s="68"/>
      <c r="G7" s="68"/>
      <c r="H7" s="11"/>
    </row>
    <row r="8" spans="1:5" s="1" customFormat="1" ht="18.75" customHeight="1">
      <c r="A8" s="6"/>
      <c r="B8" s="6" t="s">
        <v>108</v>
      </c>
      <c r="C8" s="59">
        <v>343.27</v>
      </c>
      <c r="D8" s="59">
        <v>343.27</v>
      </c>
      <c r="E8" s="58"/>
    </row>
    <row r="9" spans="1:5" s="1" customFormat="1" ht="18.75" customHeight="1">
      <c r="A9" s="6" t="s">
        <v>109</v>
      </c>
      <c r="B9" s="6" t="s">
        <v>110</v>
      </c>
      <c r="C9" s="59">
        <v>106.02</v>
      </c>
      <c r="D9" s="59">
        <v>106.02</v>
      </c>
      <c r="E9" s="58"/>
    </row>
    <row r="10" spans="1:5" s="1" customFormat="1" ht="18.75" customHeight="1">
      <c r="A10" s="6" t="s">
        <v>111</v>
      </c>
      <c r="B10" s="6" t="s">
        <v>112</v>
      </c>
      <c r="C10" s="59">
        <v>79.55</v>
      </c>
      <c r="D10" s="59">
        <v>79.55</v>
      </c>
      <c r="E10" s="58"/>
    </row>
    <row r="11" spans="1:5" s="1" customFormat="1" ht="18.75" customHeight="1">
      <c r="A11" s="6" t="s">
        <v>113</v>
      </c>
      <c r="B11" s="6" t="s">
        <v>114</v>
      </c>
      <c r="C11" s="59">
        <v>84.84</v>
      </c>
      <c r="D11" s="59">
        <v>84.84</v>
      </c>
      <c r="E11" s="58"/>
    </row>
    <row r="12" spans="1:5" s="1" customFormat="1" ht="18.75" customHeight="1">
      <c r="A12" s="6" t="s">
        <v>115</v>
      </c>
      <c r="B12" s="6" t="s">
        <v>116</v>
      </c>
      <c r="C12" s="59">
        <v>31.1</v>
      </c>
      <c r="D12" s="59">
        <v>31.1</v>
      </c>
      <c r="E12" s="58"/>
    </row>
    <row r="13" spans="1:5" s="1" customFormat="1" ht="18.75" customHeight="1">
      <c r="A13" s="6" t="s">
        <v>117</v>
      </c>
      <c r="B13" s="6" t="s">
        <v>118</v>
      </c>
      <c r="C13" s="59">
        <v>11.13</v>
      </c>
      <c r="D13" s="59">
        <v>11.13</v>
      </c>
      <c r="E13" s="58"/>
    </row>
    <row r="14" spans="1:5" s="1" customFormat="1" ht="18.75" customHeight="1">
      <c r="A14" s="6" t="s">
        <v>119</v>
      </c>
      <c r="B14" s="6" t="s">
        <v>120</v>
      </c>
      <c r="C14" s="59">
        <v>30.63</v>
      </c>
      <c r="D14" s="59">
        <v>30.63</v>
      </c>
      <c r="E14" s="58"/>
    </row>
    <row r="15" spans="1:5" s="1" customFormat="1" ht="18.75" customHeight="1">
      <c r="A15" s="6"/>
      <c r="B15" s="6" t="s">
        <v>121</v>
      </c>
      <c r="C15" s="59">
        <v>42.65</v>
      </c>
      <c r="D15" s="59"/>
      <c r="E15" s="58">
        <v>42.65</v>
      </c>
    </row>
    <row r="16" spans="1:5" s="1" customFormat="1" ht="18.75" customHeight="1">
      <c r="A16" s="6" t="s">
        <v>122</v>
      </c>
      <c r="B16" s="6" t="s">
        <v>123</v>
      </c>
      <c r="C16" s="59">
        <v>2.58</v>
      </c>
      <c r="D16" s="59"/>
      <c r="E16" s="58">
        <v>2.58</v>
      </c>
    </row>
    <row r="17" spans="1:5" s="1" customFormat="1" ht="18.75" customHeight="1">
      <c r="A17" s="6" t="s">
        <v>124</v>
      </c>
      <c r="B17" s="6" t="s">
        <v>125</v>
      </c>
      <c r="C17" s="59">
        <v>0.7</v>
      </c>
      <c r="D17" s="59"/>
      <c r="E17" s="58">
        <v>0.7</v>
      </c>
    </row>
    <row r="18" spans="1:5" s="1" customFormat="1" ht="18.75" customHeight="1">
      <c r="A18" s="6" t="s">
        <v>126</v>
      </c>
      <c r="B18" s="6" t="s">
        <v>127</v>
      </c>
      <c r="C18" s="59">
        <v>2.5</v>
      </c>
      <c r="D18" s="59"/>
      <c r="E18" s="58">
        <v>2.5</v>
      </c>
    </row>
    <row r="19" spans="1:5" s="1" customFormat="1" ht="18.75" customHeight="1">
      <c r="A19" s="6" t="s">
        <v>128</v>
      </c>
      <c r="B19" s="6" t="s">
        <v>129</v>
      </c>
      <c r="C19" s="59">
        <v>2</v>
      </c>
      <c r="D19" s="59"/>
      <c r="E19" s="58">
        <v>2</v>
      </c>
    </row>
    <row r="20" spans="1:5" s="1" customFormat="1" ht="18.75" customHeight="1">
      <c r="A20" s="6" t="s">
        <v>130</v>
      </c>
      <c r="B20" s="6" t="s">
        <v>131</v>
      </c>
      <c r="C20" s="59">
        <v>8</v>
      </c>
      <c r="D20" s="59"/>
      <c r="E20" s="58">
        <v>8</v>
      </c>
    </row>
    <row r="21" spans="1:5" s="1" customFormat="1" ht="18.75" customHeight="1">
      <c r="A21" s="6" t="s">
        <v>132</v>
      </c>
      <c r="B21" s="6" t="s">
        <v>133</v>
      </c>
      <c r="C21" s="59">
        <v>1</v>
      </c>
      <c r="D21" s="59"/>
      <c r="E21" s="58">
        <v>1</v>
      </c>
    </row>
    <row r="22" spans="1:5" s="1" customFormat="1" ht="18.75" customHeight="1">
      <c r="A22" s="6" t="s">
        <v>134</v>
      </c>
      <c r="B22" s="6" t="s">
        <v>135</v>
      </c>
      <c r="C22" s="59">
        <v>21.59</v>
      </c>
      <c r="D22" s="59"/>
      <c r="E22" s="58">
        <v>21.59</v>
      </c>
    </row>
    <row r="23" spans="1:5" s="1" customFormat="1" ht="18.75" customHeight="1">
      <c r="A23" s="6" t="s">
        <v>136</v>
      </c>
      <c r="B23" s="6" t="s">
        <v>137</v>
      </c>
      <c r="C23" s="59">
        <v>2.32</v>
      </c>
      <c r="D23" s="59"/>
      <c r="E23" s="58">
        <v>2.32</v>
      </c>
    </row>
    <row r="24" spans="1:5" s="1" customFormat="1" ht="18.75" customHeight="1">
      <c r="A24" s="6" t="s">
        <v>138</v>
      </c>
      <c r="B24" s="6" t="s">
        <v>139</v>
      </c>
      <c r="C24" s="59">
        <v>1.96</v>
      </c>
      <c r="D24" s="59"/>
      <c r="E24" s="58">
        <v>1.96</v>
      </c>
    </row>
    <row r="25" spans="1:5" s="1" customFormat="1" ht="18.75" customHeight="1">
      <c r="A25" s="6"/>
      <c r="B25" s="6" t="s">
        <v>140</v>
      </c>
      <c r="C25" s="59">
        <v>2.11</v>
      </c>
      <c r="D25" s="59">
        <v>2.11</v>
      </c>
      <c r="E25" s="58"/>
    </row>
    <row r="26" spans="1:5" s="1" customFormat="1" ht="18.75" customHeight="1">
      <c r="A26" s="6" t="s">
        <v>141</v>
      </c>
      <c r="B26" s="6" t="s">
        <v>142</v>
      </c>
      <c r="C26" s="59">
        <v>0.12</v>
      </c>
      <c r="D26" s="59">
        <v>0.12</v>
      </c>
      <c r="E26" s="58"/>
    </row>
    <row r="27" spans="1:5" s="1" customFormat="1" ht="18.75" customHeight="1">
      <c r="A27" s="6" t="s">
        <v>143</v>
      </c>
      <c r="B27" s="6" t="s">
        <v>144</v>
      </c>
      <c r="C27" s="59">
        <v>1.99</v>
      </c>
      <c r="D27" s="59">
        <v>1.99</v>
      </c>
      <c r="E27" s="58"/>
    </row>
    <row r="28" spans="1:8" s="1" customFormat="1" ht="21" customHeight="1">
      <c r="A28" s="50"/>
      <c r="B28" s="50"/>
      <c r="C28" s="50"/>
      <c r="D28" s="50"/>
      <c r="E28" s="50"/>
      <c r="F28" s="50"/>
      <c r="G28" s="50"/>
      <c r="H28" s="11"/>
    </row>
    <row r="29" spans="1:7" s="1" customFormat="1" ht="21" customHeight="1">
      <c r="A29" s="50"/>
      <c r="B29" s="50"/>
      <c r="C29" s="50"/>
      <c r="D29" s="50"/>
      <c r="E29" s="50"/>
      <c r="F29" s="50"/>
      <c r="G29" s="50"/>
    </row>
    <row r="30" spans="1:6" s="1" customFormat="1" ht="21" customHeight="1">
      <c r="A30" s="50"/>
      <c r="B30" s="50"/>
      <c r="C30" s="50"/>
      <c r="D30" s="50"/>
      <c r="E30" s="50"/>
      <c r="F30" s="50"/>
    </row>
    <row r="31" spans="1:7" s="1" customFormat="1" ht="21" customHeight="1">
      <c r="A31" s="50"/>
      <c r="B31" s="50"/>
      <c r="C31" s="50"/>
      <c r="D31" s="50"/>
      <c r="E31" s="50"/>
      <c r="F31" s="50"/>
      <c r="G31" s="50"/>
    </row>
    <row r="32" spans="1:7" s="1" customFormat="1" ht="21" customHeight="1">
      <c r="A32" s="50"/>
      <c r="B32" s="50"/>
      <c r="C32" s="50"/>
      <c r="D32" s="50"/>
      <c r="E32" s="50"/>
      <c r="F32" s="50"/>
      <c r="G32" s="50"/>
    </row>
    <row r="33" spans="1:7" s="1" customFormat="1" ht="21" customHeight="1">
      <c r="A33" s="50"/>
      <c r="B33" s="50"/>
      <c r="C33" s="50"/>
      <c r="D33" s="50"/>
      <c r="E33" s="50"/>
      <c r="F33" s="50"/>
      <c r="G33" s="50"/>
    </row>
    <row r="34" spans="1:7" s="1" customFormat="1" ht="21" customHeight="1">
      <c r="A34" s="50"/>
      <c r="B34" s="50"/>
      <c r="C34" s="50"/>
      <c r="D34" s="50"/>
      <c r="E34" s="50"/>
      <c r="F34" s="50"/>
      <c r="G34" s="50"/>
    </row>
    <row r="35" spans="1:7" s="1" customFormat="1" ht="21" customHeight="1">
      <c r="A35" s="50"/>
      <c r="B35" s="50"/>
      <c r="C35" s="50"/>
      <c r="D35" s="50"/>
      <c r="E35" s="50"/>
      <c r="F35" s="50"/>
      <c r="G35" s="50"/>
    </row>
    <row r="36" spans="1:7" s="1" customFormat="1" ht="21" customHeight="1">
      <c r="A36" s="50"/>
      <c r="B36" s="50"/>
      <c r="C36" s="50"/>
      <c r="D36" s="50"/>
      <c r="E36" s="50"/>
      <c r="F36" s="50"/>
      <c r="G36" s="50"/>
    </row>
    <row r="37" s="1" customFormat="1" ht="21" customHeight="1"/>
    <row r="38" spans="1:7" s="1" customFormat="1" ht="21" customHeight="1">
      <c r="A38" s="50"/>
      <c r="B38" s="50"/>
      <c r="C38" s="50"/>
      <c r="D38" s="50"/>
      <c r="E38" s="50"/>
      <c r="F38" s="50"/>
      <c r="G38" s="5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24.28125" style="1" customWidth="1"/>
    <col min="2" max="2" width="50.421875" style="1" customWidth="1"/>
    <col min="3" max="3" width="19.7109375" style="1" customWidth="1"/>
    <col min="4" max="4" width="17.7109375" style="1" customWidth="1"/>
    <col min="5" max="5" width="15.00390625" style="1" customWidth="1"/>
    <col min="6" max="6" width="17.57421875" style="1" customWidth="1"/>
    <col min="7" max="7" width="18.57421875" style="1" customWidth="1"/>
    <col min="8" max="9" width="9.140625" style="1" customWidth="1"/>
  </cols>
  <sheetData>
    <row r="1" s="1" customFormat="1" ht="15">
      <c r="G1" s="60"/>
    </row>
    <row r="2" spans="1:7" s="1" customFormat="1" ht="30" customHeight="1">
      <c r="A2" s="51" t="s">
        <v>145</v>
      </c>
      <c r="B2" s="51"/>
      <c r="C2" s="51"/>
      <c r="D2" s="51"/>
      <c r="E2" s="51"/>
      <c r="F2" s="51"/>
      <c r="G2" s="51"/>
    </row>
    <row r="3" spans="1:7" s="1" customFormat="1" ht="18" customHeight="1">
      <c r="A3" s="61" t="s">
        <v>11</v>
      </c>
      <c r="B3" s="61"/>
      <c r="C3" s="61"/>
      <c r="D3" s="62"/>
      <c r="E3" s="62"/>
      <c r="F3" s="62"/>
      <c r="G3" s="55" t="s">
        <v>12</v>
      </c>
    </row>
    <row r="4" spans="1:7" s="1" customFormat="1" ht="31.5" customHeight="1">
      <c r="A4" s="5" t="s">
        <v>146</v>
      </c>
      <c r="B4" s="5" t="s">
        <v>147</v>
      </c>
      <c r="C4" s="5" t="s">
        <v>38</v>
      </c>
      <c r="D4" s="63" t="s">
        <v>148</v>
      </c>
      <c r="E4" s="5" t="s">
        <v>149</v>
      </c>
      <c r="F4" s="64" t="s">
        <v>150</v>
      </c>
      <c r="G4" s="5" t="s">
        <v>151</v>
      </c>
    </row>
    <row r="5" spans="1:7" s="1" customFormat="1" ht="21.75" customHeight="1">
      <c r="A5" s="65" t="s">
        <v>52</v>
      </c>
      <c r="B5" s="65" t="s">
        <v>52</v>
      </c>
      <c r="C5" s="66">
        <v>1</v>
      </c>
      <c r="D5" s="67">
        <f>C5+1</f>
        <v>2</v>
      </c>
      <c r="E5" s="67">
        <f>D5+1</f>
        <v>3</v>
      </c>
      <c r="F5" s="67">
        <f>E5+1</f>
        <v>4</v>
      </c>
      <c r="G5" s="67">
        <f>F5+1</f>
        <v>5</v>
      </c>
    </row>
    <row r="6" spans="1:7" s="1" customFormat="1" ht="22.5" customHeight="1">
      <c r="A6" s="6" t="s">
        <v>53</v>
      </c>
      <c r="B6" s="6" t="s">
        <v>38</v>
      </c>
      <c r="C6" s="59">
        <v>8</v>
      </c>
      <c r="D6" s="59"/>
      <c r="E6" s="59">
        <v>8</v>
      </c>
      <c r="F6" s="58"/>
      <c r="G6" s="58"/>
    </row>
    <row r="7" spans="1:7" s="1" customFormat="1" ht="22.5" customHeight="1">
      <c r="A7" s="6" t="s">
        <v>152</v>
      </c>
      <c r="B7" s="6" t="s">
        <v>153</v>
      </c>
      <c r="C7" s="59">
        <v>8</v>
      </c>
      <c r="D7" s="59"/>
      <c r="E7" s="59">
        <v>8</v>
      </c>
      <c r="F7" s="58"/>
      <c r="G7" s="58"/>
    </row>
    <row r="8" spans="1:7" s="1" customFormat="1" ht="15">
      <c r="A8" s="11"/>
      <c r="B8" s="11"/>
      <c r="C8" s="11"/>
      <c r="D8" s="11"/>
      <c r="E8" s="11"/>
      <c r="F8" s="11"/>
      <c r="G8" s="11"/>
    </row>
    <row r="9" spans="1:8" s="1" customFormat="1" ht="15">
      <c r="A9" s="11"/>
      <c r="B9" s="11"/>
      <c r="C9" s="11"/>
      <c r="D9" s="11"/>
      <c r="E9" s="11"/>
      <c r="F9" s="11"/>
      <c r="G9" s="11"/>
      <c r="H9" s="11"/>
    </row>
    <row r="10" spans="1:7" s="1" customFormat="1" ht="15">
      <c r="A10" s="11"/>
      <c r="B10" s="11"/>
      <c r="C10" s="11"/>
      <c r="D10" s="11"/>
      <c r="E10" s="11"/>
      <c r="F10" s="11"/>
      <c r="G10" s="11"/>
    </row>
    <row r="11" spans="1:7" s="1" customFormat="1" ht="15">
      <c r="A11" s="11"/>
      <c r="B11" s="11"/>
      <c r="C11" s="11"/>
      <c r="D11" s="11"/>
      <c r="E11" s="11"/>
      <c r="F11" s="11"/>
      <c r="G11" s="11"/>
    </row>
    <row r="12" spans="1:7" s="1" customFormat="1" ht="15">
      <c r="A12" s="11"/>
      <c r="B12" s="11"/>
      <c r="C12" s="11"/>
      <c r="D12" s="11"/>
      <c r="E12" s="11"/>
      <c r="F12" s="11"/>
      <c r="G12" s="11"/>
    </row>
    <row r="13" spans="1:7" s="1" customFormat="1" ht="15">
      <c r="A13" s="11"/>
      <c r="B13" s="11"/>
      <c r="C13" s="11"/>
      <c r="D13" s="11"/>
      <c r="E13" s="11"/>
      <c r="F13" s="11"/>
      <c r="G13" s="11"/>
    </row>
    <row r="14" spans="1:7" s="1" customFormat="1" ht="15">
      <c r="A14" s="11"/>
      <c r="B14" s="11"/>
      <c r="C14" s="11"/>
      <c r="D14" s="11"/>
      <c r="E14" s="11"/>
      <c r="F14" s="11"/>
      <c r="G14" s="11"/>
    </row>
    <row r="15" spans="1:7" s="1" customFormat="1" ht="15">
      <c r="A15" s="11"/>
      <c r="B15" s="11"/>
      <c r="C15" s="11"/>
      <c r="D15" s="11"/>
      <c r="E15" s="11"/>
      <c r="F15" s="11"/>
      <c r="G15" s="11"/>
    </row>
    <row r="16" spans="5:7" s="1" customFormat="1" ht="15">
      <c r="E16" s="11"/>
      <c r="F16" s="11"/>
      <c r="G16" s="11"/>
    </row>
    <row r="17" spans="4:6" s="1" customFormat="1" ht="15">
      <c r="D17" s="11"/>
      <c r="E17" s="11"/>
      <c r="F17" s="11"/>
    </row>
    <row r="18" spans="2:6" s="1" customFormat="1" ht="15">
      <c r="B18" s="11"/>
      <c r="C18" s="11"/>
      <c r="D18" s="11"/>
      <c r="F18" s="11"/>
    </row>
    <row r="19" spans="3:7" s="1" customFormat="1" ht="15">
      <c r="C19" s="11"/>
      <c r="E19" s="11"/>
      <c r="G19" s="11"/>
    </row>
    <row r="20" spans="3:7" s="1" customFormat="1" ht="15">
      <c r="C20" s="11"/>
      <c r="G20" s="11"/>
    </row>
    <row r="21" spans="5:7" s="1" customFormat="1" ht="15">
      <c r="E21" s="11"/>
      <c r="G21" s="11"/>
    </row>
    <row r="22" s="1" customFormat="1" ht="15"/>
    <row r="23" s="1" customFormat="1" ht="15"/>
    <row r="24" s="1" customFormat="1" ht="15"/>
    <row r="25" s="1" customFormat="1" ht="15">
      <c r="D25" s="11"/>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9.xml><?xml version="1.0" encoding="utf-8"?>
<worksheet xmlns="http://schemas.openxmlformats.org/spreadsheetml/2006/main" xmlns:r="http://schemas.openxmlformats.org/officeDocument/2006/relationships">
  <dimension ref="A1:H21"/>
  <sheetViews>
    <sheetView showGridLines="0" workbookViewId="0" topLeftCell="A1">
      <selection activeCell="B13" sqref="B13"/>
    </sheetView>
  </sheetViews>
  <sheetFormatPr defaultColWidth="9.140625" defaultRowHeight="12.75" customHeight="1"/>
  <cols>
    <col min="1" max="1" width="16.7109375" style="1" customWidth="1"/>
    <col min="2" max="2" width="49.14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50"/>
      <c r="B1" s="50"/>
      <c r="C1" s="50"/>
      <c r="D1" s="50"/>
      <c r="E1" s="50"/>
      <c r="F1" s="50"/>
      <c r="G1" s="50"/>
    </row>
    <row r="2" spans="1:7" s="1" customFormat="1" ht="29.25" customHeight="1">
      <c r="A2" s="51" t="s">
        <v>154</v>
      </c>
      <c r="B2" s="51"/>
      <c r="C2" s="51"/>
      <c r="D2" s="51"/>
      <c r="E2" s="51"/>
      <c r="F2" s="52"/>
      <c r="G2" s="52"/>
    </row>
    <row r="3" spans="1:7" s="1" customFormat="1" ht="21" customHeight="1">
      <c r="A3" s="53" t="s">
        <v>11</v>
      </c>
      <c r="B3" s="54"/>
      <c r="C3" s="54"/>
      <c r="D3" s="54"/>
      <c r="E3" s="55" t="s">
        <v>12</v>
      </c>
      <c r="F3" s="50"/>
      <c r="G3" s="50"/>
    </row>
    <row r="4" spans="1:7" s="1" customFormat="1" ht="17.25" customHeight="1">
      <c r="A4" s="4" t="s">
        <v>78</v>
      </c>
      <c r="B4" s="4"/>
      <c r="C4" s="4" t="s">
        <v>102</v>
      </c>
      <c r="D4" s="4"/>
      <c r="E4" s="4"/>
      <c r="F4" s="50"/>
      <c r="G4" s="50"/>
    </row>
    <row r="5" spans="1:7" s="1" customFormat="1" ht="21" customHeight="1">
      <c r="A5" s="4" t="s">
        <v>84</v>
      </c>
      <c r="B5" s="3" t="s">
        <v>85</v>
      </c>
      <c r="C5" s="56" t="s">
        <v>38</v>
      </c>
      <c r="D5" s="56" t="s">
        <v>79</v>
      </c>
      <c r="E5" s="56" t="s">
        <v>80</v>
      </c>
      <c r="F5" s="50"/>
      <c r="G5" s="50"/>
    </row>
    <row r="6" spans="1:8" s="1" customFormat="1" ht="21" customHeight="1">
      <c r="A6" s="5" t="s">
        <v>52</v>
      </c>
      <c r="B6" s="5" t="s">
        <v>52</v>
      </c>
      <c r="C6" s="57">
        <v>1</v>
      </c>
      <c r="D6" s="57">
        <f>C6+1</f>
        <v>2</v>
      </c>
      <c r="E6" s="57">
        <f>D6+1</f>
        <v>3</v>
      </c>
      <c r="F6" s="50"/>
      <c r="G6" s="50"/>
      <c r="H6" s="11"/>
    </row>
    <row r="7" spans="1:7" s="1" customFormat="1" ht="18.75" customHeight="1">
      <c r="A7" s="6" t="s">
        <v>53</v>
      </c>
      <c r="B7" s="6" t="s">
        <v>53</v>
      </c>
      <c r="C7" s="58">
        <v>100</v>
      </c>
      <c r="D7" s="59"/>
      <c r="E7" s="58">
        <v>100</v>
      </c>
      <c r="F7" s="50"/>
      <c r="G7" s="50"/>
    </row>
    <row r="8" spans="1:5" s="1" customFormat="1" ht="18.75" customHeight="1">
      <c r="A8" s="6" t="s">
        <v>66</v>
      </c>
      <c r="B8" s="6" t="s">
        <v>67</v>
      </c>
      <c r="C8" s="58">
        <v>100</v>
      </c>
      <c r="D8" s="59"/>
      <c r="E8" s="58">
        <v>100</v>
      </c>
    </row>
    <row r="9" spans="1:5" s="1" customFormat="1" ht="37.5" customHeight="1">
      <c r="A9" s="6" t="s">
        <v>68</v>
      </c>
      <c r="B9" s="6" t="s">
        <v>69</v>
      </c>
      <c r="C9" s="58">
        <v>100</v>
      </c>
      <c r="D9" s="59"/>
      <c r="E9" s="58">
        <v>100</v>
      </c>
    </row>
    <row r="10" spans="1:5" s="1" customFormat="1" ht="18.75" customHeight="1">
      <c r="A10" s="6" t="s">
        <v>70</v>
      </c>
      <c r="B10" s="6" t="s">
        <v>71</v>
      </c>
      <c r="C10" s="58">
        <v>100</v>
      </c>
      <c r="D10" s="59"/>
      <c r="E10" s="58">
        <v>100</v>
      </c>
    </row>
    <row r="11" spans="1:7" s="1" customFormat="1" ht="21" customHeight="1">
      <c r="A11" s="50"/>
      <c r="B11" s="50"/>
      <c r="C11" s="50"/>
      <c r="D11" s="50"/>
      <c r="E11" s="50"/>
      <c r="F11" s="50"/>
      <c r="G11" s="50"/>
    </row>
    <row r="12" spans="1:7" s="1" customFormat="1" ht="21" customHeight="1">
      <c r="A12" s="50"/>
      <c r="B12" s="50"/>
      <c r="C12" s="50"/>
      <c r="D12" s="50"/>
      <c r="E12" s="50"/>
      <c r="F12" s="50"/>
      <c r="G12" s="50"/>
    </row>
    <row r="13" spans="1:7" s="1" customFormat="1" ht="21" customHeight="1">
      <c r="A13" s="50"/>
      <c r="B13" s="50"/>
      <c r="C13" s="50"/>
      <c r="D13" s="50"/>
      <c r="E13" s="50"/>
      <c r="F13" s="50"/>
      <c r="G13" s="50"/>
    </row>
    <row r="14" spans="1:6" s="1" customFormat="1" ht="21" customHeight="1">
      <c r="A14" s="50"/>
      <c r="B14" s="50"/>
      <c r="C14" s="50"/>
      <c r="D14" s="50"/>
      <c r="E14" s="50"/>
      <c r="F14" s="50"/>
    </row>
    <row r="15" spans="1:7" s="1" customFormat="1" ht="21" customHeight="1">
      <c r="A15" s="50"/>
      <c r="B15" s="50"/>
      <c r="C15" s="50"/>
      <c r="D15" s="50"/>
      <c r="E15" s="50"/>
      <c r="F15" s="50"/>
      <c r="G15" s="50"/>
    </row>
    <row r="16" spans="1:6" s="1" customFormat="1" ht="21" customHeight="1">
      <c r="A16" s="50"/>
      <c r="B16" s="50"/>
      <c r="C16" s="50"/>
      <c r="D16" s="50"/>
      <c r="E16" s="50"/>
      <c r="F16" s="50"/>
    </row>
    <row r="17" spans="1:7" s="1" customFormat="1" ht="21" customHeight="1">
      <c r="A17" s="50"/>
      <c r="B17" s="50"/>
      <c r="C17" s="50"/>
      <c r="D17" s="50"/>
      <c r="E17" s="50"/>
      <c r="F17" s="50"/>
      <c r="G17" s="50"/>
    </row>
    <row r="18" spans="1:7" s="1" customFormat="1" ht="21" customHeight="1">
      <c r="A18" s="50"/>
      <c r="B18" s="50"/>
      <c r="C18" s="50"/>
      <c r="D18" s="50"/>
      <c r="E18" s="50"/>
      <c r="F18" s="50"/>
      <c r="G18" s="50"/>
    </row>
    <row r="19" spans="1:7" s="1" customFormat="1" ht="21" customHeight="1">
      <c r="A19" s="50"/>
      <c r="B19" s="50"/>
      <c r="C19" s="50"/>
      <c r="D19" s="50"/>
      <c r="E19" s="50"/>
      <c r="F19" s="50"/>
      <c r="G19" s="50"/>
    </row>
    <row r="20" s="1" customFormat="1" ht="21" customHeight="1"/>
    <row r="21" spans="1:7" s="1" customFormat="1" ht="21" customHeight="1">
      <c r="A21" s="50"/>
      <c r="B21" s="50"/>
      <c r="C21" s="50"/>
      <c r="D21" s="50"/>
      <c r="E21" s="50"/>
      <c r="F21" s="50"/>
      <c r="G21" s="5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余卉</cp:lastModifiedBy>
  <cp:lastPrinted>2021-03-26T07:26:47Z</cp:lastPrinted>
  <dcterms:created xsi:type="dcterms:W3CDTF">2021-03-25T02:32:53Z</dcterms:created>
  <dcterms:modified xsi:type="dcterms:W3CDTF">2022-04-29T06:50:09Z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02952DF6BF0B4D9D96302867B0611ADA</vt:lpwstr>
  </property>
  <property fmtid="{D5CDD505-2E9C-101B-9397-08002B2CF9AE}" pid="4" name="KSOProductBuildV">
    <vt:lpwstr>2052-11.1.0.11294</vt:lpwstr>
  </property>
</Properties>
</file>