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1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state="hidden" r:id="rId10"/>
    <sheet name="财拨总表（引用）" sheetId="11" state="hidden" r:id="rId11"/>
    <sheet name="整体支出绩效目标申报表" sheetId="12" r:id="rId12"/>
    <sheet name="一级项目绩效目标表" sheetId="13" r:id="rId13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'部门收入总表'!$A$1:$O$24</definedName>
    <definedName name="_xlnm.Print_Titles" localSheetId="3">'部门支出总表'!$A:$H,'部门支出总表'!$1:$6</definedName>
    <definedName name="_xlnm.Print_Area" localSheetId="3">'部门支出总表'!$A$1:$H$23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'一般公共预算支出表'!$A$1:$E$29</definedName>
    <definedName name="_xlnm.Print_Titles" localSheetId="6">'一般公共预算基本支出表'!$A:$E,'一般公共预算基本支出表'!$1:$6</definedName>
    <definedName name="_xlnm.Print_Area" localSheetId="6">'一般公共预算基本支出表'!$A$1:$E$44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<sst xmlns="http://schemas.openxmlformats.org/spreadsheetml/2006/main" count="355" uniqueCount="248">
  <si>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</si>
  <si>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</si>
  <si>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</si>
  <si>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</si>
  <si>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</si>
  <si>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</si>
  <si>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</si>
  <si>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</si>
  <si>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</si>
  <si>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填报单位:002上饶市科学技术局 , 002001上饶市科学技术局机关 , 002003上饶市科学技术情报研究所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</si>
  <si>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</si>
  <si>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</si>
  <si>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</si>
  <si>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</si>
  <si>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</si>
  <si>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</si>
  <si>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</si>
  <si>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</si>
  <si>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</si>
  <si>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</si>
  <si>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</si>
  <si>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</si>
  <si>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</si>
  <si>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</si>
  <si>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</si>
  <si>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</si>
  <si>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</si>
  <si>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</si>
  <si>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</si>
  <si>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</si>
  <si>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</si>
  <si>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</si>
  <si>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</si>
  <si>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</si>
  <si>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</si>
  <si>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</si>
  <si>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</si>
  <si>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</si>
  <si>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</si>
  <si>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</si>
  <si>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</si>
  <si>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</si>
  <si>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</si>
  <si>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</si>
  <si>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</si>
  <si>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</si>
  <si>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</si>
  <si>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</si>
  <si>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</si>
  <si>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</si>
  <si>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</si>
  <si>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</si>
  <si>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206</t>
  </si>
  <si>
    <t>科学技术支出</t>
  </si>
  <si>
    <t>　01</t>
  </si>
  <si>
    <t>　科学技术管理事务</t>
  </si>
  <si>
    <t>　　2060101</t>
  </si>
  <si>
    <t>　　行政运行</t>
  </si>
  <si>
    <t>　99</t>
  </si>
  <si>
    <t>　其他科学技术支出</t>
  </si>
  <si>
    <t>　　2069999</t>
  </si>
  <si>
    <t>　　其他科学技术支出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</si>
  <si>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</si>
  <si>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</si>
  <si>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</si>
  <si>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</si>
  <si>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</si>
  <si>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</si>
  <si>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</si>
  <si>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</si>
  <si>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</si>
  <si>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</si>
  <si>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</si>
  <si>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</si>
  <si>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</si>
  <si>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</si>
  <si>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</si>
  <si>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</si>
  <si>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</si>
  <si>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</si>
  <si>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</si>
  <si>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</si>
  <si>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</si>
  <si>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</si>
  <si>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</si>
  <si>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</si>
  <si>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</si>
  <si>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</si>
  <si>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</si>
  <si>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</si>
  <si>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</si>
  <si>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</si>
  <si>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</si>
  <si>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</si>
  <si>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</si>
  <si>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</si>
  <si>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</si>
  <si>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行政单位统一津补贴</t>
  </si>
  <si>
    <t>3010202</t>
  </si>
  <si>
    <t>　行政单位其他津补贴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</si>
  <si>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</si>
  <si>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</si>
  <si>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</si>
  <si>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</si>
  <si>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</si>
  <si>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</si>
  <si>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</si>
  <si>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</si>
  <si>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</si>
  <si>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</si>
  <si>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</si>
  <si>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</si>
  <si>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</si>
  <si>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</si>
  <si>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</si>
  <si>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</si>
  <si>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</si>
  <si>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</si>
  <si>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</si>
  <si>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</si>
  <si>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</si>
  <si>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</si>
  <si>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</si>
  <si>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</si>
  <si>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</si>
  <si>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30215</t>
  </si>
  <si>
    <t>　会议费</t>
  </si>
  <si>
    <t>30217</t>
  </si>
  <si>
    <t>　公务接待费</t>
  </si>
  <si>
    <t>30228</t>
  </si>
  <si>
    <t>　工会经费</t>
  </si>
  <si>
    <t>30239</t>
  </si>
  <si>
    <t>　其他交通费用</t>
  </si>
  <si>
    <t>3029903</t>
  </si>
  <si>
    <t>　其他商品和服务支出</t>
  </si>
  <si>
    <t>对个人和家庭的补助</t>
  </si>
  <si>
    <t>3030201</t>
  </si>
  <si>
    <t>　退休费</t>
  </si>
  <si>
    <t>3030503</t>
  </si>
  <si>
    <t>　遗属补助</t>
  </si>
  <si>
    <t>3039901</t>
  </si>
  <si>
    <t>　离退休人员医疗保险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</si>
  <si>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</si>
  <si>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</si>
  <si>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</si>
  <si>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</si>
  <si>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</si>
  <si>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</si>
  <si>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</si>
  <si>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002</t>
  </si>
  <si>
    <t>上饶市科学技术局</t>
  </si>
  <si>
    <t>政府性基金预算支出表</t>
  </si>
  <si>
    <t>本年度没有安排</t>
  </si>
  <si>
    <t>支出预算总表</t>
  </si>
  <si>
    <t>科目名称</t>
  </si>
  <si>
    <t>财政拨款预算表</t>
  </si>
  <si>
    <t>附件8</t>
  </si>
  <si>
    <t>整体支出绩效目标申报表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</si>
  <si>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2021</t>
    </r>
    <r>
      <rPr>
        <sz val="12"/>
        <rFont val="宋体"/>
        <family val="0"/>
      </rPr>
      <t>年度）</t>
    </r>
  </si>
  <si>
    <t>部门（单位）名称</t>
  </si>
  <si>
    <t>上饶市科技局</t>
  </si>
  <si>
    <t>下属预算单位个数</t>
  </si>
  <si>
    <t>年度
主要
任务</t>
  </si>
  <si>
    <t>任务名称</t>
  </si>
  <si>
    <t>主要内容</t>
  </si>
  <si>
    <t>预算情况</t>
  </si>
  <si>
    <t>一、部门（单位）整体预算总额（万元）</t>
  </si>
  <si>
    <t>任务1</t>
  </si>
  <si>
    <t>全面推进创新型城市建设</t>
  </si>
  <si>
    <t>1、资金来源：（1）财政拨款</t>
  </si>
  <si>
    <t>任务2</t>
  </si>
  <si>
    <t>推动产业升级和结构调整，引导产业科技研发、企业等社会力量加大研发投入</t>
  </si>
  <si>
    <t>（2）其他资金</t>
  </si>
  <si>
    <t>任务3</t>
  </si>
  <si>
    <t>推动科技合作，促进科技成果转移转化</t>
  </si>
  <si>
    <t>2、资金结构：（1）基本支出</t>
  </si>
  <si>
    <t>任务4</t>
  </si>
  <si>
    <t>推动省级高新技术产业园区申报国家级高新区</t>
  </si>
  <si>
    <t>（2）项目支出</t>
  </si>
  <si>
    <t>任务5</t>
  </si>
  <si>
    <t>推广科技金融工作</t>
  </si>
  <si>
    <t>任务6</t>
  </si>
  <si>
    <t>促进企业研发，加强创新平台载体建设，提升产业科技创新水平</t>
  </si>
  <si>
    <t>二、在职人数：34人</t>
  </si>
  <si>
    <t>内设机构个数：6个</t>
  </si>
  <si>
    <t>年度
总体
目标</t>
  </si>
  <si>
    <t xml:space="preserve">
目标1：加快推进创新型城市建设总体布局。                              
目标2：推进我市大数据科创城和03专项建设，培育壮大大数据产业。
目标3：新建各类创新平台，推进企业自主创新，改造传统产业，调整和优化产业结构，培育新的经济增长点。                 
目标4：推动主导产业核心技术攻关难题。
目标5：推动市本级“科贷通”，引导银行增加对企业的信贷支持。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</si>
  <si>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</si>
  <si>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</si>
  <si>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</si>
  <si>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</si>
  <si>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</si>
  <si>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</si>
  <si>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</si>
  <si>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>指标1：主导产业关键核心技术攻关项目</t>
  </si>
  <si>
    <t>2个</t>
  </si>
  <si>
    <t>指标2：重点研发计划项目</t>
  </si>
  <si>
    <t>20个</t>
  </si>
  <si>
    <t>指标3：一般项目</t>
  </si>
  <si>
    <t>30个</t>
  </si>
  <si>
    <t>指标4：平台项目</t>
  </si>
  <si>
    <t>10个</t>
  </si>
  <si>
    <t>质量指标</t>
  </si>
  <si>
    <t>指标1：所资助项目完成率</t>
  </si>
  <si>
    <t>时效指标</t>
  </si>
  <si>
    <t>指标1：资金拨付及时率</t>
  </si>
  <si>
    <t>90%以上</t>
  </si>
  <si>
    <t>指标2：培训完成时间</t>
  </si>
  <si>
    <t>12月底</t>
  </si>
  <si>
    <t>成本指标</t>
  </si>
  <si>
    <t>指标1：推进科创体系建设经费</t>
  </si>
  <si>
    <t>200万元</t>
  </si>
  <si>
    <t>指标2：科技入园经费</t>
  </si>
  <si>
    <t>30万元</t>
  </si>
  <si>
    <t>指标3：科技项目服务经费</t>
  </si>
  <si>
    <t>50万元</t>
  </si>
  <si>
    <t>指标4：创新型城市建设评价经费</t>
  </si>
  <si>
    <t>20万元</t>
  </si>
  <si>
    <t>效益指标</t>
  </si>
  <si>
    <t>经济效益
指标</t>
  </si>
  <si>
    <t>指标1：支持高新技术企业数量</t>
  </si>
  <si>
    <t>20家</t>
  </si>
  <si>
    <t>指标2：支持科技型中小企业数</t>
  </si>
  <si>
    <t>10家</t>
  </si>
  <si>
    <t>指标1：培训技术创新服务人员数</t>
  </si>
  <si>
    <t>150人次</t>
  </si>
  <si>
    <t>指标2：提供技术咨询/技术服务数</t>
  </si>
  <si>
    <t>200人次</t>
  </si>
  <si>
    <t>满意度
指标</t>
  </si>
  <si>
    <t>服务对象
满意度指标</t>
  </si>
  <si>
    <t>指标1：规模以上企业满意度</t>
  </si>
  <si>
    <t>指标2：科技型中小企业满意度</t>
  </si>
  <si>
    <t xml:space="preserve">说明：1.产出指标和效益指标等既可以按照主要任务完成情况分别填列，也可以依据所有主要任务归纳提炼综合指标。
     2.数量指标指主要任务的完成数量，如就业人数增加5000人。具体参照绩效目标申报表填制说明。
     3.质量指标指主要任务的完成质量，如重大工程验收合格率100%。
     4.时效指标指主要任务的完成时效，如应急处置及时性95%。
     5.效果指标指部门履职和主要任务所达到的效果，如PM2.5同比下降20%。
    </t>
  </si>
  <si>
    <t>一级项目绩效目标表</t>
  </si>
  <si>
    <t>(2021年度)</t>
  </si>
  <si>
    <t>项目名称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</si>
  <si>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</si>
  <si>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</si>
  <si>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</si>
  <si>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</si>
  <si>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</si>
  <si>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</si>
  <si>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其他资金</t>
  </si>
  <si>
    <t>年度绩效目标</t>
  </si>
  <si>
    <t>社会效益指标</t>
  </si>
  <si>
    <t>可持续影响指标</t>
  </si>
  <si>
    <t>满意度指标</t>
  </si>
  <si>
    <t>备注：本单位没有一级项目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</si>
</sst>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61">
    <font>
      <sz val="10"/>
      <name val="Arial"/>
      <family val="2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179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4" fillId="9" borderId="0" applyNumberFormat="0" applyBorder="0" applyAlignment="0" applyProtection="0"/>
    <xf numFmtId="0" fontId="47" fillId="0" borderId="4" applyNumberFormat="0" applyFill="0" applyAlignment="0" applyProtection="0"/>
    <xf numFmtId="0" fontId="44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39" fillId="0" borderId="0">
      <alignment/>
      <protection/>
    </xf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7" fillId="0" borderId="0">
      <alignment/>
      <protection/>
    </xf>
  </cellStyleXfs>
  <cellXfs count="110">
    <xf numFmtId="0" fontId="0" fillId="0" borderId="0" xfId="0" applyAlignment="1">
      <alignment/>
    </xf>
    <xf numFmtId="0" fontId="2" fillId="0" borderId="9" xfId="64" applyNumberFormat="1" applyFont="1" applyFill="1" applyBorder="1" applyAlignment="1">
      <alignment horizontal="center" vertical="center" wrapText="1"/>
      <protection/>
    </xf>
    <xf numFmtId="0" fontId="3" fillId="0" borderId="9" xfId="64" applyNumberFormat="1" applyFont="1" applyFill="1" applyBorder="1" applyAlignment="1">
      <alignment horizontal="center" vertical="center" wrapText="1"/>
      <protection/>
    </xf>
    <xf numFmtId="0" fontId="3" fillId="0" borderId="9" xfId="64" applyNumberFormat="1" applyFont="1" applyFill="1" applyBorder="1" applyAlignment="1">
      <alignment horizontal="left" vertical="center" wrapText="1"/>
      <protection/>
    </xf>
    <xf numFmtId="0" fontId="3" fillId="0" borderId="9" xfId="53" applyNumberFormat="1" applyFont="1" applyFill="1" applyBorder="1" applyAlignment="1">
      <alignment vertical="center" wrapText="1"/>
      <protection/>
    </xf>
    <xf numFmtId="0" fontId="3" fillId="0" borderId="9" xfId="64" applyNumberFormat="1" applyFont="1" applyFill="1" applyBorder="1" applyAlignment="1">
      <alignment vertical="center" wrapText="1"/>
      <protection/>
    </xf>
    <xf numFmtId="0" fontId="3" fillId="0" borderId="9" xfId="53" applyNumberFormat="1" applyFont="1" applyFill="1" applyBorder="1" applyAlignment="1">
      <alignment horizontal="center" vertical="center" wrapText="1"/>
      <protection/>
    </xf>
    <xf numFmtId="0" fontId="3" fillId="0" borderId="9" xfId="53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1" fillId="0" borderId="0" xfId="0" applyFont="1" applyFill="1" applyBorder="1" applyAlignment="1">
      <alignment/>
    </xf>
    <xf numFmtId="0" fontId="6" fillId="0" borderId="0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>
      <alignment horizontal="center" vertical="center" wrapText="1"/>
      <protection/>
    </xf>
    <xf numFmtId="0" fontId="4" fillId="0" borderId="9" xfId="64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0" fontId="4" fillId="0" borderId="12" xfId="64" applyFont="1" applyFill="1" applyBorder="1" applyAlignment="1">
      <alignment horizontal="center" vertical="center" wrapText="1"/>
      <protection/>
    </xf>
    <xf numFmtId="0" fontId="4" fillId="0" borderId="13" xfId="64" applyFont="1" applyFill="1" applyBorder="1" applyAlignment="1">
      <alignment horizontal="center" vertical="center" wrapText="1"/>
      <protection/>
    </xf>
    <xf numFmtId="0" fontId="4" fillId="0" borderId="14" xfId="64" applyFont="1" applyFill="1" applyBorder="1" applyAlignment="1">
      <alignment horizontal="center" vertical="center" wrapText="1"/>
      <protection/>
    </xf>
    <xf numFmtId="0" fontId="4" fillId="0" borderId="15" xfId="64" applyFont="1" applyFill="1" applyBorder="1" applyAlignment="1">
      <alignment horizontal="center" vertical="center" wrapText="1"/>
      <protection/>
    </xf>
    <xf numFmtId="0" fontId="4" fillId="0" borderId="16" xfId="64" applyFont="1" applyFill="1" applyBorder="1" applyAlignment="1">
      <alignment horizontal="center" vertical="center" wrapText="1"/>
      <protection/>
    </xf>
    <xf numFmtId="0" fontId="4" fillId="0" borderId="12" xfId="64" applyFont="1" applyFill="1" applyBorder="1" applyAlignment="1">
      <alignment horizontal="left" vertical="center" wrapText="1"/>
      <protection/>
    </xf>
    <xf numFmtId="0" fontId="4" fillId="0" borderId="17" xfId="64" applyFont="1" applyFill="1" applyBorder="1" applyAlignment="1">
      <alignment horizontal="center" vertical="center" wrapText="1"/>
      <protection/>
    </xf>
    <xf numFmtId="0" fontId="4" fillId="0" borderId="17" xfId="64" applyFont="1" applyFill="1" applyBorder="1" applyAlignment="1">
      <alignment horizontal="left" vertical="center" wrapText="1"/>
      <protection/>
    </xf>
    <xf numFmtId="0" fontId="4" fillId="0" borderId="11" xfId="64" applyFont="1" applyFill="1" applyBorder="1" applyAlignment="1">
      <alignment horizontal="left" vertical="center" wrapText="1"/>
      <protection/>
    </xf>
    <xf numFmtId="0" fontId="4" fillId="0" borderId="9" xfId="64" applyFont="1" applyFill="1" applyBorder="1" applyAlignment="1">
      <alignment vertical="center" wrapText="1"/>
      <protection/>
    </xf>
    <xf numFmtId="0" fontId="4" fillId="0" borderId="10" xfId="64" applyFont="1" applyFill="1" applyBorder="1" applyAlignment="1">
      <alignment horizontal="left" vertical="center" wrapText="1"/>
      <protection/>
    </xf>
    <xf numFmtId="0" fontId="4" fillId="0" borderId="10" xfId="64" applyFont="1" applyFill="1" applyBorder="1" applyAlignment="1">
      <alignment vertical="center" wrapText="1"/>
      <protection/>
    </xf>
    <xf numFmtId="0" fontId="4" fillId="0" borderId="11" xfId="64" applyFont="1" applyFill="1" applyBorder="1" applyAlignment="1">
      <alignment vertical="center" wrapText="1"/>
      <protection/>
    </xf>
    <xf numFmtId="0" fontId="4" fillId="0" borderId="9" xfId="64" applyFont="1" applyFill="1" applyBorder="1" applyAlignment="1">
      <alignment horizontal="left" vertical="center" wrapText="1"/>
      <protection/>
    </xf>
    <xf numFmtId="9" fontId="4" fillId="0" borderId="17" xfId="64" applyNumberFormat="1" applyFont="1" applyFill="1" applyBorder="1" applyAlignment="1">
      <alignment horizontal="center" vertical="center" wrapText="1"/>
      <protection/>
    </xf>
    <xf numFmtId="9" fontId="4" fillId="0" borderId="11" xfId="64" applyNumberFormat="1" applyFont="1" applyFill="1" applyBorder="1" applyAlignment="1">
      <alignment horizontal="center" vertical="center" wrapText="1"/>
      <protection/>
    </xf>
    <xf numFmtId="0" fontId="4" fillId="0" borderId="0" xfId="64" applyFont="1" applyFill="1" applyBorder="1" applyAlignment="1">
      <alignment vertical="center" wrapText="1"/>
      <protection/>
    </xf>
    <xf numFmtId="0" fontId="41" fillId="0" borderId="0" xfId="0" applyFont="1" applyFill="1" applyBorder="1" applyAlignment="1">
      <alignment wrapText="1"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" fontId="3" fillId="0" borderId="19" xfId="0" applyNumberFormat="1" applyFont="1" applyBorder="1" applyAlignment="1" applyProtection="1">
      <alignment horizontal="right" vertical="center"/>
      <protection/>
    </xf>
    <xf numFmtId="4" fontId="3" fillId="0" borderId="21" xfId="0" applyNumberFormat="1" applyFont="1" applyBorder="1" applyAlignment="1" applyProtection="1">
      <alignment horizontal="right" vertical="center"/>
      <protection/>
    </xf>
    <xf numFmtId="49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4" fontId="3" fillId="0" borderId="22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4" fontId="3" fillId="0" borderId="19" xfId="0" applyNumberFormat="1" applyFont="1" applyBorder="1" applyAlignment="1" applyProtection="1">
      <alignment horizontal="right" vertical="center" wrapText="1"/>
      <protection/>
    </xf>
    <xf numFmtId="4" fontId="3" fillId="0" borderId="18" xfId="0" applyNumberFormat="1" applyFont="1" applyBorder="1" applyAlignment="1" applyProtection="1">
      <alignment horizontal="right" vertical="center" wrapText="1"/>
      <protection/>
    </xf>
    <xf numFmtId="0" fontId="6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49" fontId="3" fillId="0" borderId="26" xfId="0" applyNumberFormat="1" applyFont="1" applyBorder="1" applyAlignment="1" applyProtection="1">
      <alignment horizontal="center" vertical="center" wrapText="1"/>
      <protection/>
    </xf>
    <xf numFmtId="37" fontId="3" fillId="0" borderId="26" xfId="0" applyNumberFormat="1" applyFont="1" applyBorder="1" applyAlignment="1" applyProtection="1">
      <alignment horizontal="center" vertical="center" wrapText="1"/>
      <protection/>
    </xf>
    <xf numFmtId="37" fontId="3" fillId="0" borderId="20" xfId="0" applyNumberFormat="1" applyFont="1" applyBorder="1" applyAlignment="1" applyProtection="1">
      <alignment horizontal="center" vertical="center" wrapText="1"/>
      <protection/>
    </xf>
    <xf numFmtId="4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4" fontId="3" fillId="0" borderId="23" xfId="0" applyNumberFormat="1" applyFont="1" applyBorder="1" applyAlignment="1" applyProtection="1">
      <alignment horizontal="center" vertical="center"/>
      <protection/>
    </xf>
    <xf numFmtId="4" fontId="3" fillId="0" borderId="18" xfId="0" applyNumberFormat="1" applyFont="1" applyBorder="1" applyAlignment="1" applyProtection="1">
      <alignment horizontal="left" vertical="center"/>
      <protection/>
    </xf>
    <xf numFmtId="4" fontId="3" fillId="0" borderId="20" xfId="0" applyNumberFormat="1" applyFont="1" applyBorder="1" applyAlignment="1" applyProtection="1">
      <alignment horizontal="right" vertical="center" wrapText="1"/>
      <protection/>
    </xf>
    <xf numFmtId="4" fontId="3" fillId="0" borderId="22" xfId="0" applyNumberFormat="1" applyFont="1" applyBorder="1" applyAlignment="1" applyProtection="1">
      <alignment vertical="center"/>
      <protection/>
    </xf>
    <xf numFmtId="49" fontId="3" fillId="0" borderId="22" xfId="0" applyNumberFormat="1" applyFont="1" applyBorder="1" applyAlignment="1" applyProtection="1">
      <alignment vertical="center"/>
      <protection/>
    </xf>
    <xf numFmtId="4" fontId="3" fillId="0" borderId="19" xfId="0" applyNumberFormat="1" applyFont="1" applyBorder="1" applyAlignment="1" applyProtection="1">
      <alignment vertical="center"/>
      <protection/>
    </xf>
    <xf numFmtId="4" fontId="3" fillId="0" borderId="19" xfId="0" applyNumberFormat="1" applyFont="1" applyBorder="1" applyAlignment="1" applyProtection="1">
      <alignment horizontal="left" vertical="center"/>
      <protection/>
    </xf>
    <xf numFmtId="4" fontId="3" fillId="0" borderId="23" xfId="0" applyNumberFormat="1" applyFont="1" applyBorder="1" applyAlignment="1" applyProtection="1">
      <alignment horizontal="right" vertical="center" wrapText="1"/>
      <protection/>
    </xf>
    <xf numFmtId="49" fontId="3" fillId="0" borderId="19" xfId="0" applyNumberFormat="1" applyFont="1" applyBorder="1" applyAlignment="1" applyProtection="1">
      <alignment vertical="center"/>
      <protection/>
    </xf>
    <xf numFmtId="4" fontId="3" fillId="0" borderId="19" xfId="0" applyNumberFormat="1" applyFont="1" applyBorder="1" applyAlignment="1" applyProtection="1">
      <alignment/>
      <protection/>
    </xf>
    <xf numFmtId="4" fontId="3" fillId="0" borderId="19" xfId="0" applyNumberFormat="1" applyFont="1" applyBorder="1" applyAlignment="1" applyProtection="1">
      <alignment horizontal="center" vertical="center"/>
      <protection/>
    </xf>
    <xf numFmtId="180" fontId="10" fillId="33" borderId="0" xfId="0" applyNumberFormat="1" applyFont="1" applyFill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4" fontId="3" fillId="0" borderId="22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/>
      <protection/>
    </xf>
    <xf numFmtId="4" fontId="3" fillId="0" borderId="21" xfId="0" applyNumberFormat="1" applyFont="1" applyBorder="1" applyAlignment="1" applyProtection="1">
      <alignment horizontal="right" vertical="center" wrapText="1"/>
      <protection/>
    </xf>
    <xf numFmtId="0" fontId="3" fillId="0" borderId="19" xfId="0" applyFont="1" applyBorder="1" applyAlignment="1" applyProtection="1">
      <alignment/>
      <protection/>
    </xf>
    <xf numFmtId="4" fontId="3" fillId="0" borderId="22" xfId="0" applyNumberFormat="1" applyFont="1" applyBorder="1" applyAlignment="1" applyProtection="1">
      <alignment horizontal="left" vertical="center"/>
      <protection/>
    </xf>
    <xf numFmtId="4" fontId="3" fillId="0" borderId="20" xfId="0" applyNumberFormat="1" applyFont="1" applyBorder="1" applyAlignment="1" applyProtection="1">
      <alignment horizontal="right" vertical="center"/>
      <protection/>
    </xf>
    <xf numFmtId="4" fontId="3" fillId="0" borderId="22" xfId="0" applyNumberFormat="1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4" fontId="8" fillId="0" borderId="19" xfId="0" applyNumberFormat="1" applyFont="1" applyBorder="1" applyAlignment="1" applyProtection="1">
      <alignment/>
      <protection/>
    </xf>
    <xf numFmtId="4" fontId="3" fillId="0" borderId="23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/>
      <protection/>
    </xf>
    <xf numFmtId="0" fontId="17" fillId="34" borderId="0" xfId="0" applyFont="1" applyFill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top"/>
      <protection/>
    </xf>
    <xf numFmtId="3" fontId="20" fillId="34" borderId="0" xfId="0" applyNumberFormat="1" applyFont="1" applyFill="1" applyBorder="1" applyAlignment="1" applyProtection="1">
      <alignment/>
      <protection/>
    </xf>
    <xf numFmtId="4" fontId="10" fillId="0" borderId="0" xfId="0" applyNumberFormat="1" applyFont="1" applyBorder="1" applyAlignment="1" applyProtection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1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34" customWidth="1"/>
  </cols>
  <sheetData>
    <row r="1" spans="1:21" s="34" customFormat="1" ht="15">
      <c r="A1" s="96"/>
      <c r="T1" s="44"/>
      <c r="U1" s="108" t="s">
        <v>0</v>
      </c>
    </row>
    <row r="2" s="34" customFormat="1" ht="42" customHeight="1">
      <c r="T2" s="44"/>
    </row>
    <row r="3" spans="1:20" s="34" customFormat="1" ht="61.5" customHeight="1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S3" s="44"/>
      <c r="T3" s="44"/>
    </row>
    <row r="4" spans="2:19" s="34" customFormat="1" ht="38.25" customHeight="1">
      <c r="B4" s="98"/>
      <c r="C4" s="98"/>
      <c r="D4" s="98"/>
      <c r="E4" s="98"/>
      <c r="F4" s="99"/>
      <c r="G4" s="99"/>
      <c r="H4" s="98"/>
      <c r="I4" s="98"/>
      <c r="J4" s="98"/>
      <c r="K4" s="98"/>
      <c r="L4" s="98"/>
      <c r="M4" s="98"/>
      <c r="N4" s="98"/>
      <c r="O4" s="98"/>
      <c r="P4" s="98"/>
      <c r="Q4" s="44"/>
      <c r="R4" s="44"/>
      <c r="S4" s="44"/>
    </row>
    <row r="5" spans="1:17" s="34" customFormat="1" ht="15">
      <c r="A5" s="44"/>
      <c r="B5" s="44"/>
      <c r="F5" s="44"/>
      <c r="G5" s="44"/>
      <c r="J5" s="44"/>
      <c r="K5" s="44"/>
      <c r="L5" s="44"/>
      <c r="Q5" s="44"/>
    </row>
    <row r="6" spans="2:17" s="34" customFormat="1" ht="25.5" customHeight="1">
      <c r="B6" s="44"/>
      <c r="F6" s="100" t="s">
        <v>2</v>
      </c>
      <c r="G6" s="100"/>
      <c r="H6" s="101"/>
      <c r="I6" s="101"/>
      <c r="J6" s="101"/>
      <c r="K6" s="105"/>
      <c r="L6" s="101"/>
      <c r="M6" s="105"/>
      <c r="Q6" s="44"/>
    </row>
    <row r="7" spans="2:13" s="34" customFormat="1" ht="22.5">
      <c r="B7" s="44"/>
      <c r="C7" s="44"/>
      <c r="F7" s="100"/>
      <c r="G7" s="100"/>
      <c r="H7" s="100"/>
      <c r="I7" s="100"/>
      <c r="J7" s="100"/>
      <c r="K7" s="100"/>
      <c r="L7" s="100"/>
      <c r="M7" s="100"/>
    </row>
    <row r="8" spans="3:13" s="34" customFormat="1" ht="22.5">
      <c r="C8" s="44"/>
      <c r="F8" s="100"/>
      <c r="G8" s="100"/>
      <c r="H8" s="100"/>
      <c r="I8" s="100"/>
      <c r="J8" s="100"/>
      <c r="K8" s="100"/>
      <c r="L8" s="100"/>
      <c r="M8" s="100"/>
    </row>
    <row r="9" spans="3:255" s="34" customFormat="1" ht="22.5">
      <c r="C9" s="44"/>
      <c r="D9" s="44"/>
      <c r="F9" s="100"/>
      <c r="G9" s="100"/>
      <c r="H9" s="100"/>
      <c r="I9" s="100"/>
      <c r="J9" s="100"/>
      <c r="K9" s="100"/>
      <c r="L9" s="100"/>
      <c r="M9" s="100"/>
      <c r="IS9" s="44"/>
      <c r="IT9" s="44"/>
      <c r="IU9" s="109"/>
    </row>
    <row r="10" spans="4:255" s="34" customFormat="1" ht="24.75" customHeight="1">
      <c r="D10" s="44"/>
      <c r="F10" s="102" t="s">
        <v>3</v>
      </c>
      <c r="G10" s="100"/>
      <c r="H10" s="100"/>
      <c r="I10" s="100"/>
      <c r="J10" s="100"/>
      <c r="K10" s="100"/>
      <c r="L10" s="100"/>
      <c r="M10" s="100"/>
      <c r="IS10" s="44"/>
      <c r="IU10" s="44"/>
    </row>
    <row r="11" spans="6:255" s="34" customFormat="1" ht="22.5">
      <c r="F11" s="100"/>
      <c r="G11" s="100"/>
      <c r="H11" s="100"/>
      <c r="I11" s="100"/>
      <c r="J11" s="100"/>
      <c r="K11" s="100"/>
      <c r="L11" s="100"/>
      <c r="M11" s="100"/>
      <c r="IS11" s="44"/>
      <c r="IU11" s="44"/>
    </row>
    <row r="12" spans="6:256" s="34" customFormat="1" ht="22.5">
      <c r="F12" s="100"/>
      <c r="G12" s="100"/>
      <c r="H12" s="100"/>
      <c r="I12" s="100"/>
      <c r="J12" s="100"/>
      <c r="K12" s="100"/>
      <c r="L12" s="100"/>
      <c r="M12" s="100"/>
      <c r="IU12" s="44"/>
      <c r="IV12" s="44"/>
    </row>
    <row r="13" spans="6:256" s="34" customFormat="1" ht="24.75" customHeight="1">
      <c r="F13" s="100" t="s">
        <v>4</v>
      </c>
      <c r="G13" s="100"/>
      <c r="H13" s="101"/>
      <c r="I13" s="101"/>
      <c r="J13" s="101"/>
      <c r="K13" s="105"/>
      <c r="L13" s="105"/>
      <c r="M13" s="105"/>
      <c r="IV13" s="44"/>
    </row>
    <row r="14" spans="9:256" s="34" customFormat="1" ht="15">
      <c r="I14" s="44"/>
      <c r="J14" s="44"/>
      <c r="K14" s="44"/>
      <c r="IV14" s="44"/>
    </row>
    <row r="15" spans="9:256" s="34" customFormat="1" ht="32.25" customHeight="1">
      <c r="I15" s="44"/>
      <c r="K15" s="44"/>
      <c r="IV15" s="44"/>
    </row>
    <row r="16" s="34" customFormat="1" ht="15">
      <c r="K16" s="44"/>
    </row>
    <row r="17" spans="1:15" s="34" customFormat="1" ht="31.5" customHeight="1">
      <c r="A17" s="103" t="s">
        <v>5</v>
      </c>
      <c r="B17" s="103"/>
      <c r="C17" s="103"/>
      <c r="D17" s="103"/>
      <c r="E17" s="104"/>
      <c r="F17" s="103"/>
      <c r="G17" s="103" t="s">
        <v>6</v>
      </c>
      <c r="H17" s="103"/>
      <c r="I17" s="104"/>
      <c r="J17" s="103"/>
      <c r="K17" s="103"/>
      <c r="L17" s="103"/>
      <c r="M17" s="103" t="s">
        <v>7</v>
      </c>
      <c r="N17" s="103"/>
      <c r="O17" s="106"/>
    </row>
    <row r="18" s="34" customFormat="1" ht="15"/>
    <row r="19" s="34" customFormat="1" ht="16.5" customHeight="1"/>
    <row r="20" s="34" customFormat="1" ht="22.5">
      <c r="J20" s="100"/>
    </row>
    <row r="21" s="34" customFormat="1" ht="15"/>
    <row r="22" s="34" customFormat="1" ht="15"/>
    <row r="23" s="34" customFormat="1" ht="30" customHeight="1"/>
    <row r="24" s="34" customFormat="1" ht="15"/>
    <row r="25" s="34" customFormat="1" ht="15"/>
    <row r="26" s="34" customFormat="1" ht="15"/>
    <row r="27" s="34" customFormat="1" ht="30" customHeight="1">
      <c r="P27" s="107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C21" sqref="C21"/>
    </sheetView>
  </sheetViews>
  <sheetFormatPr defaultColWidth="9.140625" defaultRowHeight="12.75" customHeight="1"/>
  <cols>
    <col min="1" max="1" width="48.28125" style="34" customWidth="1"/>
    <col min="2" max="2" width="26.7109375" style="34" customWidth="1"/>
    <col min="3" max="3" width="22.140625" style="34" customWidth="1"/>
    <col min="4" max="4" width="9.140625" style="34" customWidth="1"/>
    <col min="5" max="6" width="11.140625" style="34" customWidth="1"/>
    <col min="7" max="7" width="10.8515625" style="34" customWidth="1"/>
  </cols>
  <sheetData>
    <row r="1" s="34" customFormat="1" ht="15"/>
    <row r="2" spans="1:3" s="34" customFormat="1" ht="29.25" customHeight="1">
      <c r="A2" s="35" t="s">
        <v>153</v>
      </c>
      <c r="B2" s="35"/>
      <c r="C2" s="35"/>
    </row>
    <row r="3" s="34" customFormat="1" ht="17.25" customHeight="1"/>
    <row r="4" spans="1:3" s="34" customFormat="1" ht="15.75" customHeight="1">
      <c r="A4" s="36" t="s">
        <v>154</v>
      </c>
      <c r="B4" s="37" t="s">
        <v>36</v>
      </c>
      <c r="C4" s="37" t="s">
        <v>29</v>
      </c>
    </row>
    <row r="5" spans="1:3" s="34" customFormat="1" ht="19.5" customHeight="1">
      <c r="A5" s="36"/>
      <c r="B5" s="37"/>
      <c r="C5" s="37"/>
    </row>
    <row r="6" spans="1:3" s="34" customFormat="1" ht="22.5" customHeight="1">
      <c r="A6" s="38" t="s">
        <v>50</v>
      </c>
      <c r="B6" s="38">
        <v>1</v>
      </c>
      <c r="C6" s="38">
        <v>2</v>
      </c>
    </row>
    <row r="7" spans="1:6" s="34" customFormat="1" ht="27.75" customHeight="1">
      <c r="A7" s="39" t="s">
        <v>36</v>
      </c>
      <c r="B7" s="40">
        <v>1617.84</v>
      </c>
      <c r="C7" s="45"/>
      <c r="D7" s="44"/>
      <c r="F7" s="44"/>
    </row>
    <row r="8" spans="1:3" s="34" customFormat="1" ht="27.75" customHeight="1">
      <c r="A8" s="39" t="s">
        <v>53</v>
      </c>
      <c r="B8" s="40">
        <v>1617.84</v>
      </c>
      <c r="C8" s="45"/>
    </row>
    <row r="9" spans="1:5" s="34" customFormat="1" ht="27.75" customHeight="1">
      <c r="A9" s="42"/>
      <c r="B9" s="44"/>
      <c r="C9" s="44"/>
      <c r="E9" s="44"/>
    </row>
    <row r="10" spans="1:3" s="34" customFormat="1" ht="27.75" customHeight="1">
      <c r="A10" s="42"/>
      <c r="B10" s="44"/>
      <c r="C10" s="44"/>
    </row>
    <row r="11" spans="1:4" s="34" customFormat="1" ht="27.75" customHeight="1">
      <c r="A11" s="44"/>
      <c r="B11" s="44"/>
      <c r="C11" s="44"/>
      <c r="D11" s="44"/>
    </row>
    <row r="12" spans="1:3" s="34" customFormat="1" ht="27.75" customHeight="1">
      <c r="A12" s="44"/>
      <c r="C12" s="44"/>
    </row>
    <row r="13" s="34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34" customWidth="1"/>
    <col min="2" max="2" width="25.140625" style="34" customWidth="1"/>
    <col min="3" max="3" width="28.8515625" style="34" customWidth="1"/>
    <col min="4" max="4" width="34.57421875" style="34" customWidth="1"/>
    <col min="5" max="9" width="9.140625" style="34" customWidth="1"/>
  </cols>
  <sheetData>
    <row r="1" s="34" customFormat="1" ht="15"/>
    <row r="2" spans="1:4" s="34" customFormat="1" ht="29.25" customHeight="1">
      <c r="A2" s="35" t="s">
        <v>155</v>
      </c>
      <c r="B2" s="35"/>
      <c r="C2" s="35"/>
      <c r="D2" s="35"/>
    </row>
    <row r="3" s="34" customFormat="1" ht="17.25" customHeight="1"/>
    <row r="4" spans="1:4" s="34" customFormat="1" ht="21.75" customHeight="1">
      <c r="A4" s="36" t="s">
        <v>154</v>
      </c>
      <c r="B4" s="37" t="s">
        <v>38</v>
      </c>
      <c r="C4" s="37" t="s">
        <v>73</v>
      </c>
      <c r="D4" s="37" t="s">
        <v>74</v>
      </c>
    </row>
    <row r="5" spans="1:4" s="34" customFormat="1" ht="47.25" customHeight="1">
      <c r="A5" s="36"/>
      <c r="B5" s="37"/>
      <c r="C5" s="37"/>
      <c r="D5" s="37"/>
    </row>
    <row r="6" spans="1:4" s="34" customFormat="1" ht="22.5" customHeight="1">
      <c r="A6" s="38" t="s">
        <v>50</v>
      </c>
      <c r="B6" s="38">
        <v>1</v>
      </c>
      <c r="C6" s="38">
        <v>2</v>
      </c>
      <c r="D6" s="38">
        <v>3</v>
      </c>
    </row>
    <row r="7" spans="1:4" s="34" customFormat="1" ht="27.75" customHeight="1">
      <c r="A7" s="39" t="s">
        <v>51</v>
      </c>
      <c r="B7" s="40">
        <v>716.38</v>
      </c>
      <c r="C7" s="41">
        <v>716.38</v>
      </c>
      <c r="D7" s="40"/>
    </row>
    <row r="8" spans="1:4" s="34" customFormat="1" ht="27.75" customHeight="1">
      <c r="A8" s="39" t="s">
        <v>53</v>
      </c>
      <c r="B8" s="40">
        <v>716.38</v>
      </c>
      <c r="C8" s="41">
        <v>716.38</v>
      </c>
      <c r="D8" s="40"/>
    </row>
    <row r="9" spans="1:8" s="34" customFormat="1" ht="27.75" customHeight="1">
      <c r="A9" s="42"/>
      <c r="B9" s="43"/>
      <c r="C9" s="43"/>
      <c r="D9" s="43"/>
      <c r="E9" s="44"/>
      <c r="H9" s="44"/>
    </row>
    <row r="10" spans="1:4" s="34" customFormat="1" ht="27.75" customHeight="1">
      <c r="A10" s="44"/>
      <c r="B10" s="44"/>
      <c r="C10" s="44"/>
      <c r="D10" s="44"/>
    </row>
    <row r="11" spans="1:8" s="34" customFormat="1" ht="27.75" customHeight="1">
      <c r="A11" s="44"/>
      <c r="B11" s="44"/>
      <c r="C11" s="44"/>
      <c r="D11" s="44"/>
      <c r="E11" s="44"/>
      <c r="F11" s="44"/>
      <c r="G11" s="44"/>
      <c r="H11" s="44"/>
    </row>
    <row r="12" spans="1:7" s="34" customFormat="1" ht="27.75" customHeight="1">
      <c r="A12" s="44"/>
      <c r="C12" s="44"/>
      <c r="D12" s="44"/>
      <c r="E12" s="44"/>
      <c r="F12" s="44"/>
      <c r="G12" s="44"/>
    </row>
    <row r="13" s="34" customFormat="1" ht="27.75" customHeight="1">
      <c r="C13" s="44"/>
    </row>
    <row r="14" s="34" customFormat="1" ht="27.75" customHeight="1"/>
    <row r="15" s="34" customFormat="1" ht="27.75" customHeight="1"/>
    <row r="16" s="34" customFormat="1" ht="27.75" customHeight="1"/>
    <row r="17" s="34" customFormat="1" ht="27.75" customHeight="1"/>
    <row r="18" s="34" customFormat="1" ht="27.75" customHeight="1"/>
    <row r="19" s="34" customFormat="1" ht="27.75" customHeight="1"/>
    <row r="20" s="34" customFormat="1" ht="27.75" customHeight="1"/>
    <row r="21" s="34" customFormat="1" ht="27.75" customHeight="1"/>
    <row r="22" s="34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workbookViewId="0" topLeftCell="A13">
      <selection activeCell="G18" sqref="G18:H18"/>
    </sheetView>
  </sheetViews>
  <sheetFormatPr defaultColWidth="9.140625" defaultRowHeight="12.75"/>
  <sheetData>
    <row r="1" spans="1:8" ht="13.5">
      <c r="A1" s="10" t="s">
        <v>156</v>
      </c>
      <c r="B1" s="10"/>
      <c r="C1" s="10"/>
      <c r="D1" s="10"/>
      <c r="E1" s="10"/>
      <c r="F1" s="10"/>
      <c r="G1" s="10"/>
      <c r="H1" s="10"/>
    </row>
    <row r="2" spans="1:8" ht="20.25">
      <c r="A2" s="11" t="s">
        <v>157</v>
      </c>
      <c r="B2" s="11"/>
      <c r="C2" s="11"/>
      <c r="D2" s="11"/>
      <c r="E2" s="11"/>
      <c r="F2" s="11"/>
      <c r="G2" s="11"/>
      <c r="H2" s="11"/>
    </row>
    <row r="3" spans="1:8" ht="14.25">
      <c r="A3" s="12" t="s">
        <v>158</v>
      </c>
      <c r="B3" s="12"/>
      <c r="C3" s="12"/>
      <c r="D3" s="12"/>
      <c r="E3" s="12"/>
      <c r="F3" s="12"/>
      <c r="G3" s="12"/>
      <c r="H3" s="12"/>
    </row>
    <row r="4" spans="1:8" ht="24">
      <c r="A4" s="13" t="s">
        <v>159</v>
      </c>
      <c r="B4" s="13"/>
      <c r="C4" s="13"/>
      <c r="D4" s="13" t="s">
        <v>160</v>
      </c>
      <c r="E4" s="13"/>
      <c r="F4" s="13" t="s">
        <v>161</v>
      </c>
      <c r="G4" s="14">
        <v>1</v>
      </c>
      <c r="H4" s="15"/>
    </row>
    <row r="5" spans="1:8" ht="12.75">
      <c r="A5" s="16" t="s">
        <v>162</v>
      </c>
      <c r="B5" s="17" t="s">
        <v>163</v>
      </c>
      <c r="C5" s="18"/>
      <c r="D5" s="17" t="s">
        <v>164</v>
      </c>
      <c r="E5" s="16"/>
      <c r="F5" s="13" t="s">
        <v>165</v>
      </c>
      <c r="G5" s="14"/>
      <c r="H5" s="15"/>
    </row>
    <row r="6" spans="1:8" ht="60">
      <c r="A6" s="13"/>
      <c r="B6" s="19"/>
      <c r="C6" s="20"/>
      <c r="D6" s="19"/>
      <c r="E6" s="20"/>
      <c r="F6" s="21" t="s">
        <v>166</v>
      </c>
      <c r="G6" s="22">
        <v>1115</v>
      </c>
      <c r="H6" s="15"/>
    </row>
    <row r="7" spans="1:8" ht="36">
      <c r="A7" s="13"/>
      <c r="B7" s="22" t="s">
        <v>167</v>
      </c>
      <c r="C7" s="15"/>
      <c r="D7" s="23" t="s">
        <v>168</v>
      </c>
      <c r="E7" s="24"/>
      <c r="F7" s="25" t="s">
        <v>169</v>
      </c>
      <c r="G7" s="22">
        <v>1115</v>
      </c>
      <c r="H7" s="15"/>
    </row>
    <row r="8" spans="1:8" ht="24">
      <c r="A8" s="13"/>
      <c r="B8" s="22" t="s">
        <v>170</v>
      </c>
      <c r="C8" s="15"/>
      <c r="D8" s="23" t="s">
        <v>171</v>
      </c>
      <c r="E8" s="24"/>
      <c r="F8" s="25" t="s">
        <v>172</v>
      </c>
      <c r="G8" s="22">
        <v>0</v>
      </c>
      <c r="H8" s="15"/>
    </row>
    <row r="9" spans="1:8" ht="36">
      <c r="A9" s="13"/>
      <c r="B9" s="22" t="s">
        <v>173</v>
      </c>
      <c r="C9" s="15"/>
      <c r="D9" s="23" t="s">
        <v>174</v>
      </c>
      <c r="E9" s="24"/>
      <c r="F9" s="25" t="s">
        <v>175</v>
      </c>
      <c r="G9" s="22">
        <v>300</v>
      </c>
      <c r="H9" s="15"/>
    </row>
    <row r="10" spans="1:8" ht="24">
      <c r="A10" s="13"/>
      <c r="B10" s="22" t="s">
        <v>176</v>
      </c>
      <c r="C10" s="15"/>
      <c r="D10" s="23" t="s">
        <v>177</v>
      </c>
      <c r="E10" s="24"/>
      <c r="F10" s="25" t="s">
        <v>178</v>
      </c>
      <c r="G10" s="22">
        <v>815</v>
      </c>
      <c r="H10" s="15"/>
    </row>
    <row r="11" spans="1:8" ht="12.75">
      <c r="A11" s="13"/>
      <c r="B11" s="22" t="s">
        <v>179</v>
      </c>
      <c r="C11" s="15"/>
      <c r="D11" s="23" t="s">
        <v>180</v>
      </c>
      <c r="E11" s="26"/>
      <c r="F11" s="25"/>
      <c r="G11" s="27"/>
      <c r="H11" s="28"/>
    </row>
    <row r="12" spans="1:8" ht="36">
      <c r="A12" s="13"/>
      <c r="B12" s="22" t="s">
        <v>181</v>
      </c>
      <c r="C12" s="14"/>
      <c r="D12" s="23" t="s">
        <v>182</v>
      </c>
      <c r="E12" s="26"/>
      <c r="F12" s="25" t="s">
        <v>183</v>
      </c>
      <c r="G12" s="27" t="s">
        <v>184</v>
      </c>
      <c r="H12" s="25"/>
    </row>
    <row r="13" spans="1:8" ht="36">
      <c r="A13" s="16" t="s">
        <v>185</v>
      </c>
      <c r="B13" s="23" t="s">
        <v>186</v>
      </c>
      <c r="C13" s="26"/>
      <c r="D13" s="26"/>
      <c r="E13" s="26"/>
      <c r="F13" s="29"/>
      <c r="G13" s="26"/>
      <c r="H13" s="29"/>
    </row>
    <row r="14" spans="1:8" ht="12.75">
      <c r="A14" s="13" t="s">
        <v>187</v>
      </c>
      <c r="B14" s="13" t="s">
        <v>188</v>
      </c>
      <c r="C14" s="13" t="s">
        <v>189</v>
      </c>
      <c r="D14" s="13"/>
      <c r="E14" s="13" t="s">
        <v>190</v>
      </c>
      <c r="F14" s="13"/>
      <c r="G14" s="14" t="s">
        <v>191</v>
      </c>
      <c r="H14" s="15"/>
    </row>
    <row r="15" spans="1:8" ht="12.75">
      <c r="A15" s="13"/>
      <c r="B15" s="13" t="s">
        <v>192</v>
      </c>
      <c r="C15" s="13" t="s">
        <v>193</v>
      </c>
      <c r="D15" s="13"/>
      <c r="E15" s="25" t="s">
        <v>194</v>
      </c>
      <c r="F15" s="25"/>
      <c r="G15" s="22" t="s">
        <v>195</v>
      </c>
      <c r="H15" s="15"/>
    </row>
    <row r="16" spans="1:8" ht="12.75">
      <c r="A16" s="13"/>
      <c r="B16" s="13"/>
      <c r="C16" s="13"/>
      <c r="D16" s="13"/>
      <c r="E16" s="25" t="s">
        <v>196</v>
      </c>
      <c r="F16" s="25"/>
      <c r="G16" s="22" t="s">
        <v>197</v>
      </c>
      <c r="H16" s="15"/>
    </row>
    <row r="17" spans="1:8" ht="12.75">
      <c r="A17" s="13"/>
      <c r="B17" s="13"/>
      <c r="C17" s="13"/>
      <c r="D17" s="13"/>
      <c r="E17" s="25" t="s">
        <v>198</v>
      </c>
      <c r="F17" s="25"/>
      <c r="G17" s="22" t="s">
        <v>199</v>
      </c>
      <c r="H17" s="15"/>
    </row>
    <row r="18" spans="1:8" ht="12.75">
      <c r="A18" s="13"/>
      <c r="B18" s="13"/>
      <c r="C18" s="13"/>
      <c r="D18" s="13"/>
      <c r="E18" s="25" t="s">
        <v>200</v>
      </c>
      <c r="F18" s="25"/>
      <c r="G18" s="22" t="s">
        <v>201</v>
      </c>
      <c r="H18" s="15"/>
    </row>
    <row r="19" spans="1:8" ht="12.75">
      <c r="A19" s="13"/>
      <c r="B19" s="13"/>
      <c r="C19" s="13" t="s">
        <v>202</v>
      </c>
      <c r="D19" s="13"/>
      <c r="E19" s="29" t="s">
        <v>203</v>
      </c>
      <c r="F19" s="29"/>
      <c r="G19" s="30">
        <v>0.8</v>
      </c>
      <c r="H19" s="31"/>
    </row>
    <row r="20" spans="1:8" ht="12.75">
      <c r="A20" s="13"/>
      <c r="B20" s="13"/>
      <c r="C20" s="13" t="s">
        <v>204</v>
      </c>
      <c r="D20" s="13"/>
      <c r="E20" s="25" t="s">
        <v>205</v>
      </c>
      <c r="F20" s="25"/>
      <c r="G20" s="22" t="s">
        <v>206</v>
      </c>
      <c r="H20" s="15"/>
    </row>
    <row r="21" spans="1:8" ht="12.75">
      <c r="A21" s="13"/>
      <c r="B21" s="13"/>
      <c r="C21" s="13"/>
      <c r="D21" s="13"/>
      <c r="E21" s="25" t="s">
        <v>207</v>
      </c>
      <c r="F21" s="25"/>
      <c r="G21" s="22" t="s">
        <v>208</v>
      </c>
      <c r="H21" s="15"/>
    </row>
    <row r="22" spans="1:8" ht="12.75">
      <c r="A22" s="13"/>
      <c r="B22" s="13"/>
      <c r="C22" s="13" t="s">
        <v>209</v>
      </c>
      <c r="D22" s="13"/>
      <c r="E22" s="25" t="s">
        <v>210</v>
      </c>
      <c r="F22" s="25"/>
      <c r="G22" s="22" t="s">
        <v>211</v>
      </c>
      <c r="H22" s="15"/>
    </row>
    <row r="23" spans="1:8" ht="12.75">
      <c r="A23" s="13"/>
      <c r="B23" s="13"/>
      <c r="C23" s="13"/>
      <c r="D23" s="13"/>
      <c r="E23" s="25" t="s">
        <v>212</v>
      </c>
      <c r="F23" s="25"/>
      <c r="G23" s="22" t="s">
        <v>213</v>
      </c>
      <c r="H23" s="15"/>
    </row>
    <row r="24" spans="1:8" ht="12.75">
      <c r="A24" s="13"/>
      <c r="B24" s="13"/>
      <c r="C24" s="13"/>
      <c r="D24" s="13"/>
      <c r="E24" s="25" t="s">
        <v>214</v>
      </c>
      <c r="F24" s="25"/>
      <c r="G24" s="22" t="s">
        <v>215</v>
      </c>
      <c r="H24" s="15"/>
    </row>
    <row r="25" spans="1:8" ht="12.75">
      <c r="A25" s="13"/>
      <c r="B25" s="13"/>
      <c r="C25" s="13"/>
      <c r="D25" s="13"/>
      <c r="E25" s="32" t="s">
        <v>216</v>
      </c>
      <c r="F25" s="32"/>
      <c r="G25" s="22" t="s">
        <v>217</v>
      </c>
      <c r="H25" s="15"/>
    </row>
    <row r="26" spans="1:8" ht="12.75">
      <c r="A26" s="13"/>
      <c r="B26" s="13" t="s">
        <v>218</v>
      </c>
      <c r="C26" s="13" t="s">
        <v>219</v>
      </c>
      <c r="D26" s="13"/>
      <c r="E26" s="25" t="s">
        <v>220</v>
      </c>
      <c r="F26" s="25"/>
      <c r="G26" s="22" t="s">
        <v>221</v>
      </c>
      <c r="H26" s="15"/>
    </row>
    <row r="27" spans="1:8" ht="12.75">
      <c r="A27" s="13"/>
      <c r="B27" s="13"/>
      <c r="C27" s="13"/>
      <c r="D27" s="13"/>
      <c r="E27" s="25" t="s">
        <v>222</v>
      </c>
      <c r="F27" s="25"/>
      <c r="G27" s="22" t="s">
        <v>223</v>
      </c>
      <c r="H27" s="15"/>
    </row>
    <row r="28" spans="1:8" ht="12.75">
      <c r="A28" s="13"/>
      <c r="B28" s="13"/>
      <c r="C28" s="13"/>
      <c r="D28" s="13"/>
      <c r="E28" s="25" t="s">
        <v>224</v>
      </c>
      <c r="F28" s="25"/>
      <c r="G28" s="22" t="s">
        <v>225</v>
      </c>
      <c r="H28" s="15"/>
    </row>
    <row r="29" spans="1:8" ht="12.75">
      <c r="A29" s="13"/>
      <c r="B29" s="13"/>
      <c r="C29" s="13"/>
      <c r="D29" s="13"/>
      <c r="E29" s="25" t="s">
        <v>226</v>
      </c>
      <c r="F29" s="25"/>
      <c r="G29" s="22" t="s">
        <v>227</v>
      </c>
      <c r="H29" s="15"/>
    </row>
    <row r="30" spans="1:8" ht="12.75">
      <c r="A30" s="13"/>
      <c r="B30" s="13" t="s">
        <v>228</v>
      </c>
      <c r="C30" s="13" t="s">
        <v>229</v>
      </c>
      <c r="D30" s="13"/>
      <c r="E30" s="25" t="s">
        <v>230</v>
      </c>
      <c r="F30" s="25"/>
      <c r="G30" s="22" t="s">
        <v>206</v>
      </c>
      <c r="H30" s="15"/>
    </row>
    <row r="31" spans="1:8" ht="12.75">
      <c r="A31" s="13"/>
      <c r="B31" s="13"/>
      <c r="C31" s="13"/>
      <c r="D31" s="13"/>
      <c r="E31" s="25" t="s">
        <v>231</v>
      </c>
      <c r="F31" s="25"/>
      <c r="G31" s="22" t="s">
        <v>206</v>
      </c>
      <c r="H31" s="15"/>
    </row>
    <row r="32" spans="1:8" ht="12.75">
      <c r="A32" s="33" t="s">
        <v>232</v>
      </c>
      <c r="B32" s="10"/>
      <c r="C32" s="10"/>
      <c r="D32" s="10"/>
      <c r="E32" s="10"/>
      <c r="F32" s="10"/>
      <c r="G32" s="10"/>
      <c r="H32" s="10"/>
    </row>
    <row r="33" spans="1:8" ht="12.75">
      <c r="A33" s="10"/>
      <c r="B33" s="10"/>
      <c r="C33" s="10"/>
      <c r="D33" s="10"/>
      <c r="E33" s="10"/>
      <c r="F33" s="10"/>
      <c r="G33" s="10"/>
      <c r="H33" s="10"/>
    </row>
    <row r="34" spans="1:8" ht="12.75">
      <c r="A34" s="10"/>
      <c r="B34" s="10"/>
      <c r="C34" s="10"/>
      <c r="D34" s="10"/>
      <c r="E34" s="10"/>
      <c r="F34" s="10"/>
      <c r="G34" s="10"/>
      <c r="H34" s="10"/>
    </row>
    <row r="35" spans="1:8" ht="12.75">
      <c r="A35" s="10"/>
      <c r="B35" s="10"/>
      <c r="C35" s="10"/>
      <c r="D35" s="10"/>
      <c r="E35" s="10"/>
      <c r="F35" s="10"/>
      <c r="G35" s="10"/>
      <c r="H35" s="10"/>
    </row>
    <row r="36" spans="1:8" ht="12.75">
      <c r="A36" s="10"/>
      <c r="B36" s="10"/>
      <c r="C36" s="10"/>
      <c r="D36" s="10"/>
      <c r="E36" s="10"/>
      <c r="F36" s="10"/>
      <c r="G36" s="10"/>
      <c r="H36" s="10"/>
    </row>
    <row r="37" spans="1:8" ht="12.75">
      <c r="A37" s="10"/>
      <c r="B37" s="10"/>
      <c r="C37" s="10"/>
      <c r="D37" s="10"/>
      <c r="E37" s="10"/>
      <c r="F37" s="10"/>
      <c r="G37" s="10"/>
      <c r="H37" s="10"/>
    </row>
    <row r="38" spans="1:8" ht="12.75">
      <c r="A38" s="10"/>
      <c r="B38" s="10"/>
      <c r="C38" s="10"/>
      <c r="D38" s="10"/>
      <c r="E38" s="10"/>
      <c r="F38" s="10"/>
      <c r="G38" s="10"/>
      <c r="H38" s="10"/>
    </row>
    <row r="39" spans="1:8" ht="12.75">
      <c r="A39" s="10"/>
      <c r="B39" s="10"/>
      <c r="C39" s="10"/>
      <c r="D39" s="10"/>
      <c r="E39" s="10"/>
      <c r="F39" s="10"/>
      <c r="G39" s="10"/>
      <c r="H39" s="10"/>
    </row>
  </sheetData>
  <sheetProtection/>
  <mergeCells count="77">
    <mergeCell ref="A2:H2"/>
    <mergeCell ref="A3:H3"/>
    <mergeCell ref="A4:C4"/>
    <mergeCell ref="D4:E4"/>
    <mergeCell ref="G4:H4"/>
    <mergeCell ref="F5:H5"/>
    <mergeCell ref="G6:H6"/>
    <mergeCell ref="B7:C7"/>
    <mergeCell ref="D7:E7"/>
    <mergeCell ref="G7:H7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1:C11"/>
    <mergeCell ref="D11:E11"/>
    <mergeCell ref="B12:C12"/>
    <mergeCell ref="D12:E12"/>
    <mergeCell ref="G12:H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C19:D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A5:A12"/>
    <mergeCell ref="A14:A31"/>
    <mergeCell ref="B15:B25"/>
    <mergeCell ref="B26:B29"/>
    <mergeCell ref="B30:B31"/>
    <mergeCell ref="B5:C6"/>
    <mergeCell ref="D5:E6"/>
    <mergeCell ref="C15:D18"/>
    <mergeCell ref="C20:D21"/>
    <mergeCell ref="C22:D25"/>
    <mergeCell ref="C26:D27"/>
    <mergeCell ref="C28:D29"/>
    <mergeCell ref="C30:D31"/>
    <mergeCell ref="A32:H3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SheetLayoutView="100" workbookViewId="0" topLeftCell="A25">
      <selection activeCell="A32" sqref="A32:H32"/>
    </sheetView>
  </sheetViews>
  <sheetFormatPr defaultColWidth="9.140625" defaultRowHeight="12.75"/>
  <sheetData>
    <row r="1" spans="1:8" ht="22.5">
      <c r="A1" s="1" t="s">
        <v>233</v>
      </c>
      <c r="B1" s="1"/>
      <c r="C1" s="1"/>
      <c r="D1" s="1"/>
      <c r="E1" s="1"/>
      <c r="F1" s="1"/>
      <c r="G1" s="1"/>
      <c r="H1" s="1"/>
    </row>
    <row r="2" spans="1:8" ht="14.25">
      <c r="A2" s="2" t="s">
        <v>234</v>
      </c>
      <c r="B2" s="2"/>
      <c r="C2" s="2"/>
      <c r="D2" s="2"/>
      <c r="E2" s="2"/>
      <c r="F2" s="2"/>
      <c r="G2" s="2"/>
      <c r="H2" s="2"/>
    </row>
    <row r="3" spans="1:8" ht="14.25">
      <c r="A3" s="2" t="s">
        <v>235</v>
      </c>
      <c r="B3" s="2"/>
      <c r="C3" s="3" t="s">
        <v>150</v>
      </c>
      <c r="D3" s="3"/>
      <c r="E3" s="3"/>
      <c r="F3" s="3"/>
      <c r="G3" s="3"/>
      <c r="H3" s="3"/>
    </row>
    <row r="4" spans="1:8" ht="14.25">
      <c r="A4" s="2">
        <v>1</v>
      </c>
      <c r="B4" s="2"/>
      <c r="C4" s="2"/>
      <c r="D4" s="2"/>
      <c r="E4" s="2" t="s">
        <v>236</v>
      </c>
      <c r="F4" s="2"/>
      <c r="G4" s="2"/>
      <c r="H4" s="2"/>
    </row>
    <row r="5" spans="1:8" ht="14.25">
      <c r="A5" s="2" t="s">
        <v>237</v>
      </c>
      <c r="B5" s="2"/>
      <c r="C5" s="2"/>
      <c r="D5" s="2"/>
      <c r="E5" s="2" t="s">
        <v>238</v>
      </c>
      <c r="F5" s="2"/>
      <c r="G5" s="2"/>
      <c r="H5" s="2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2" t="s">
        <v>239</v>
      </c>
      <c r="B7" s="2"/>
      <c r="C7" s="2" t="s">
        <v>240</v>
      </c>
      <c r="D7" s="2"/>
      <c r="E7" s="2"/>
      <c r="F7" s="2"/>
      <c r="G7" s="2"/>
      <c r="H7" s="2"/>
    </row>
    <row r="8" spans="1:8" ht="14.25">
      <c r="A8" s="2"/>
      <c r="B8" s="2"/>
      <c r="C8" s="2" t="s">
        <v>241</v>
      </c>
      <c r="D8" s="2"/>
      <c r="E8" s="2"/>
      <c r="F8" s="2"/>
      <c r="G8" s="2"/>
      <c r="H8" s="2"/>
    </row>
    <row r="9" spans="1:8" ht="14.25">
      <c r="A9" s="2"/>
      <c r="B9" s="2"/>
      <c r="C9" s="2" t="s">
        <v>242</v>
      </c>
      <c r="D9" s="2"/>
      <c r="E9" s="2"/>
      <c r="F9" s="2"/>
      <c r="G9" s="2"/>
      <c r="H9" s="2"/>
    </row>
    <row r="10" spans="1:8" ht="14.25">
      <c r="A10" s="2" t="s">
        <v>243</v>
      </c>
      <c r="B10" s="2"/>
      <c r="C10" s="2"/>
      <c r="D10" s="2"/>
      <c r="E10" s="2"/>
      <c r="F10" s="2"/>
      <c r="G10" s="2"/>
      <c r="H10" s="2"/>
    </row>
    <row r="11" spans="1:8" ht="14.25">
      <c r="A11" s="2"/>
      <c r="B11" s="2"/>
      <c r="C11" s="2"/>
      <c r="D11" s="2"/>
      <c r="E11" s="2"/>
      <c r="F11" s="2"/>
      <c r="G11" s="2"/>
      <c r="H11" s="2"/>
    </row>
    <row r="12" spans="1:8" ht="28.5">
      <c r="A12" s="2" t="s">
        <v>188</v>
      </c>
      <c r="B12" s="2" t="s">
        <v>189</v>
      </c>
      <c r="C12" s="2" t="s">
        <v>190</v>
      </c>
      <c r="D12" s="2"/>
      <c r="E12" s="2"/>
      <c r="F12" s="2"/>
      <c r="G12" s="2" t="s">
        <v>191</v>
      </c>
      <c r="H12" s="2"/>
    </row>
    <row r="13" spans="1:8" ht="14.25">
      <c r="A13" s="4" t="s">
        <v>192</v>
      </c>
      <c r="B13" s="5" t="s">
        <v>193</v>
      </c>
      <c r="C13" s="2"/>
      <c r="D13" s="2"/>
      <c r="E13" s="2"/>
      <c r="F13" s="2"/>
      <c r="G13" s="6"/>
      <c r="H13" s="6"/>
    </row>
    <row r="14" spans="1:8" ht="14.25">
      <c r="A14" s="4"/>
      <c r="B14" s="5"/>
      <c r="C14" s="2"/>
      <c r="D14" s="2"/>
      <c r="E14" s="2"/>
      <c r="F14" s="2"/>
      <c r="G14" s="6"/>
      <c r="H14" s="6"/>
    </row>
    <row r="15" spans="1:8" ht="14.25">
      <c r="A15" s="4"/>
      <c r="B15" s="5"/>
      <c r="C15" s="2"/>
      <c r="D15" s="2"/>
      <c r="E15" s="2"/>
      <c r="F15" s="2"/>
      <c r="G15" s="6"/>
      <c r="H15" s="6"/>
    </row>
    <row r="16" spans="1:8" ht="14.25">
      <c r="A16" s="4"/>
      <c r="B16" s="5"/>
      <c r="C16" s="2"/>
      <c r="D16" s="2"/>
      <c r="E16" s="2"/>
      <c r="F16" s="2"/>
      <c r="G16" s="6"/>
      <c r="H16" s="6"/>
    </row>
    <row r="17" spans="1:8" ht="14.25">
      <c r="A17" s="4"/>
      <c r="B17" s="5" t="s">
        <v>202</v>
      </c>
      <c r="C17" s="2"/>
      <c r="D17" s="2"/>
      <c r="E17" s="2"/>
      <c r="F17" s="2"/>
      <c r="G17" s="6"/>
      <c r="H17" s="6"/>
    </row>
    <row r="18" spans="1:8" ht="14.25">
      <c r="A18" s="4"/>
      <c r="B18" s="5"/>
      <c r="C18" s="2"/>
      <c r="D18" s="2"/>
      <c r="E18" s="2"/>
      <c r="F18" s="2"/>
      <c r="G18" s="7"/>
      <c r="H18" s="6"/>
    </row>
    <row r="19" spans="1:8" ht="14.25">
      <c r="A19" s="4"/>
      <c r="B19" s="5"/>
      <c r="C19" s="2"/>
      <c r="D19" s="2"/>
      <c r="E19" s="2"/>
      <c r="F19" s="2"/>
      <c r="G19" s="6"/>
      <c r="H19" s="6"/>
    </row>
    <row r="20" spans="1:8" ht="14.25">
      <c r="A20" s="4"/>
      <c r="B20" s="5"/>
      <c r="C20" s="2"/>
      <c r="D20" s="2"/>
      <c r="E20" s="2"/>
      <c r="F20" s="2"/>
      <c r="G20" s="6"/>
      <c r="H20" s="6"/>
    </row>
    <row r="21" spans="1:8" ht="14.25">
      <c r="A21" s="4"/>
      <c r="B21" s="5" t="s">
        <v>204</v>
      </c>
      <c r="C21" s="2"/>
      <c r="D21" s="2"/>
      <c r="E21" s="2"/>
      <c r="F21" s="2"/>
      <c r="G21" s="6"/>
      <c r="H21" s="6"/>
    </row>
    <row r="22" spans="1:8" ht="14.25">
      <c r="A22" s="4"/>
      <c r="B22" s="5"/>
      <c r="C22" s="2"/>
      <c r="D22" s="2"/>
      <c r="E22" s="2"/>
      <c r="F22" s="2"/>
      <c r="G22" s="6"/>
      <c r="H22" s="6"/>
    </row>
    <row r="23" spans="1:8" ht="14.25">
      <c r="A23" s="4"/>
      <c r="B23" s="5"/>
      <c r="C23" s="2"/>
      <c r="D23" s="2"/>
      <c r="E23" s="2"/>
      <c r="F23" s="2"/>
      <c r="G23" s="6"/>
      <c r="H23" s="6"/>
    </row>
    <row r="24" spans="1:8" ht="14.25">
      <c r="A24" s="4"/>
      <c r="B24" s="5"/>
      <c r="C24" s="2"/>
      <c r="D24" s="2"/>
      <c r="E24" s="2"/>
      <c r="F24" s="2"/>
      <c r="G24" s="6"/>
      <c r="H24" s="6"/>
    </row>
    <row r="25" spans="1:8" ht="28.5">
      <c r="A25" s="4"/>
      <c r="B25" s="5" t="s">
        <v>209</v>
      </c>
      <c r="C25" s="2"/>
      <c r="D25" s="2"/>
      <c r="E25" s="2"/>
      <c r="F25" s="2"/>
      <c r="G25" s="6"/>
      <c r="H25" s="6"/>
    </row>
    <row r="26" spans="1:8" ht="14.25">
      <c r="A26" s="4" t="s">
        <v>218</v>
      </c>
      <c r="B26" s="5" t="s">
        <v>244</v>
      </c>
      <c r="C26" s="2"/>
      <c r="D26" s="2"/>
      <c r="E26" s="2"/>
      <c r="F26" s="2"/>
      <c r="G26" s="6"/>
      <c r="H26" s="6"/>
    </row>
    <row r="27" spans="1:8" ht="14.25">
      <c r="A27" s="4"/>
      <c r="B27" s="5"/>
      <c r="C27" s="2"/>
      <c r="D27" s="2"/>
      <c r="E27" s="2"/>
      <c r="F27" s="2"/>
      <c r="G27" s="6"/>
      <c r="H27" s="6"/>
    </row>
    <row r="28" spans="1:8" ht="14.25">
      <c r="A28" s="4"/>
      <c r="B28" s="5" t="s">
        <v>245</v>
      </c>
      <c r="C28" s="2"/>
      <c r="D28" s="2"/>
      <c r="E28" s="2"/>
      <c r="F28" s="2"/>
      <c r="G28" s="6"/>
      <c r="H28" s="6"/>
    </row>
    <row r="29" spans="1:8" ht="14.25">
      <c r="A29" s="4"/>
      <c r="B29" s="5"/>
      <c r="C29" s="2"/>
      <c r="D29" s="2"/>
      <c r="E29" s="2"/>
      <c r="F29" s="2"/>
      <c r="G29" s="6"/>
      <c r="H29" s="6"/>
    </row>
    <row r="30" spans="1:8" ht="14.25">
      <c r="A30" s="4" t="s">
        <v>246</v>
      </c>
      <c r="B30" s="5" t="s">
        <v>246</v>
      </c>
      <c r="C30" s="2"/>
      <c r="D30" s="2"/>
      <c r="E30" s="2"/>
      <c r="F30" s="2"/>
      <c r="G30" s="6"/>
      <c r="H30" s="6"/>
    </row>
    <row r="31" spans="1:8" ht="14.25">
      <c r="A31" s="4"/>
      <c r="B31" s="5"/>
      <c r="C31" s="2"/>
      <c r="D31" s="2"/>
      <c r="E31" s="2"/>
      <c r="F31" s="2"/>
      <c r="G31" s="6"/>
      <c r="H31" s="6"/>
    </row>
    <row r="32" spans="1:8" ht="12.75">
      <c r="A32" s="8" t="s">
        <v>247</v>
      </c>
      <c r="B32" s="9"/>
      <c r="C32" s="9"/>
      <c r="D32" s="9"/>
      <c r="E32" s="9"/>
      <c r="F32" s="9"/>
      <c r="G32" s="9"/>
      <c r="H32" s="9"/>
    </row>
  </sheetData>
  <sheetProtection/>
  <mergeCells count="72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A32:H32"/>
    <mergeCell ref="A13:A25"/>
    <mergeCell ref="A26:A29"/>
    <mergeCell ref="A30:A31"/>
    <mergeCell ref="B13:B16"/>
    <mergeCell ref="B17:B20"/>
    <mergeCell ref="B21:B24"/>
    <mergeCell ref="B26:B27"/>
    <mergeCell ref="B28:B29"/>
    <mergeCell ref="B30:B31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34" customWidth="1"/>
    <col min="2" max="2" width="24.28125" style="34" customWidth="1"/>
    <col min="3" max="3" width="54.28125" style="34" customWidth="1"/>
    <col min="4" max="4" width="25.00390625" style="34" customWidth="1"/>
    <col min="5" max="255" width="9.140625" style="34" customWidth="1"/>
  </cols>
  <sheetData>
    <row r="2" spans="1:4" s="34" customFormat="1" ht="29.25" customHeight="1">
      <c r="A2" s="67" t="s">
        <v>8</v>
      </c>
      <c r="B2" s="67"/>
      <c r="C2" s="67"/>
      <c r="D2" s="67"/>
    </row>
    <row r="3" spans="1:4" s="34" customFormat="1" ht="17.25" customHeight="1">
      <c r="A3" s="49" t="s">
        <v>9</v>
      </c>
      <c r="B3" s="50"/>
      <c r="C3" s="50"/>
      <c r="D3" s="51" t="s">
        <v>10</v>
      </c>
    </row>
    <row r="4" spans="1:4" s="34" customFormat="1" ht="17.25" customHeight="1">
      <c r="A4" s="37" t="s">
        <v>11</v>
      </c>
      <c r="B4" s="37"/>
      <c r="C4" s="37" t="s">
        <v>12</v>
      </c>
      <c r="D4" s="37"/>
    </row>
    <row r="5" spans="1:4" s="34" customFormat="1" ht="17.25" customHeight="1">
      <c r="A5" s="37" t="s">
        <v>13</v>
      </c>
      <c r="B5" s="38" t="s">
        <v>14</v>
      </c>
      <c r="C5" s="52" t="s">
        <v>15</v>
      </c>
      <c r="D5" s="52" t="s">
        <v>14</v>
      </c>
    </row>
    <row r="6" spans="1:4" s="34" customFormat="1" ht="17.25" customHeight="1">
      <c r="A6" s="69" t="s">
        <v>16</v>
      </c>
      <c r="B6" s="70">
        <v>716.38</v>
      </c>
      <c r="C6" s="89" t="str">
        <f>'支出总表（引用）'!A8</f>
        <v>科学技术支出</v>
      </c>
      <c r="D6" s="77">
        <f>'支出总表（引用）'!B8</f>
        <v>1617.84</v>
      </c>
    </row>
    <row r="7" spans="1:4" s="34" customFormat="1" ht="17.25" customHeight="1">
      <c r="A7" s="69" t="s">
        <v>17</v>
      </c>
      <c r="B7" s="70">
        <v>716.38</v>
      </c>
      <c r="C7" s="89">
        <f>'支出总表（引用）'!A9</f>
        <v>0</v>
      </c>
      <c r="D7" s="77">
        <f>'支出总表（引用）'!B9</f>
        <v>0</v>
      </c>
    </row>
    <row r="8" spans="1:4" s="34" customFormat="1" ht="17.25" customHeight="1">
      <c r="A8" s="69" t="s">
        <v>18</v>
      </c>
      <c r="B8" s="70"/>
      <c r="C8" s="89">
        <f>'支出总表（引用）'!A10</f>
        <v>0</v>
      </c>
      <c r="D8" s="77">
        <f>'支出总表（引用）'!B10</f>
        <v>0</v>
      </c>
    </row>
    <row r="9" spans="1:4" s="34" customFormat="1" ht="17.25" customHeight="1">
      <c r="A9" s="69" t="s">
        <v>19</v>
      </c>
      <c r="B9" s="70"/>
      <c r="C9" s="89">
        <f>'支出总表（引用）'!A11</f>
        <v>0</v>
      </c>
      <c r="D9" s="77">
        <f>'支出总表（引用）'!B11</f>
        <v>0</v>
      </c>
    </row>
    <row r="10" spans="1:4" s="34" customFormat="1" ht="17.25" customHeight="1">
      <c r="A10" s="69" t="s">
        <v>20</v>
      </c>
      <c r="B10" s="70"/>
      <c r="C10" s="89">
        <f>'支出总表（引用）'!A12</f>
        <v>0</v>
      </c>
      <c r="D10" s="77">
        <f>'支出总表（引用）'!B12</f>
        <v>0</v>
      </c>
    </row>
    <row r="11" spans="1:4" s="34" customFormat="1" ht="17.25" customHeight="1">
      <c r="A11" s="69" t="s">
        <v>21</v>
      </c>
      <c r="B11" s="70"/>
      <c r="C11" s="89">
        <f>'支出总表（引用）'!A13</f>
        <v>0</v>
      </c>
      <c r="D11" s="77">
        <f>'支出总表（引用）'!B13</f>
        <v>0</v>
      </c>
    </row>
    <row r="12" spans="1:4" s="34" customFormat="1" ht="17.25" customHeight="1">
      <c r="A12" s="69" t="s">
        <v>22</v>
      </c>
      <c r="B12" s="70"/>
      <c r="C12" s="89">
        <f>'支出总表（引用）'!A14</f>
        <v>0</v>
      </c>
      <c r="D12" s="77">
        <f>'支出总表（引用）'!B14</f>
        <v>0</v>
      </c>
    </row>
    <row r="13" spans="1:4" s="34" customFormat="1" ht="17.25" customHeight="1">
      <c r="A13" s="69" t="s">
        <v>23</v>
      </c>
      <c r="B13" s="70">
        <v>9.6</v>
      </c>
      <c r="C13" s="89">
        <f>'支出总表（引用）'!A15</f>
        <v>0</v>
      </c>
      <c r="D13" s="77">
        <f>'支出总表（引用）'!B15</f>
        <v>0</v>
      </c>
    </row>
    <row r="14" spans="1:4" s="34" customFormat="1" ht="17.25" customHeight="1">
      <c r="A14" s="69" t="s">
        <v>24</v>
      </c>
      <c r="B14" s="70"/>
      <c r="C14" s="89">
        <f>'支出总表（引用）'!A16</f>
        <v>0</v>
      </c>
      <c r="D14" s="77">
        <f>'支出总表（引用）'!B16</f>
        <v>0</v>
      </c>
    </row>
    <row r="15" spans="1:4" s="34" customFormat="1" ht="17.25" customHeight="1">
      <c r="A15" s="69" t="s">
        <v>25</v>
      </c>
      <c r="B15" s="54"/>
      <c r="C15" s="89">
        <f>'支出总表（引用）'!A17</f>
        <v>0</v>
      </c>
      <c r="D15" s="77">
        <f>'支出总表（引用）'!B17</f>
        <v>0</v>
      </c>
    </row>
    <row r="16" spans="1:4" s="34" customFormat="1" ht="17.25" customHeight="1">
      <c r="A16" s="74"/>
      <c r="B16" s="75"/>
      <c r="C16" s="89">
        <f>'支出总表（引用）'!A18</f>
        <v>0</v>
      </c>
      <c r="D16" s="77">
        <f>'支出总表（引用）'!B18</f>
        <v>0</v>
      </c>
    </row>
    <row r="17" spans="1:4" s="34" customFormat="1" ht="17.25" customHeight="1">
      <c r="A17" s="74"/>
      <c r="B17" s="54"/>
      <c r="C17" s="89">
        <f>'支出总表（引用）'!A19</f>
        <v>0</v>
      </c>
      <c r="D17" s="77">
        <f>'支出总表（引用）'!B19</f>
        <v>0</v>
      </c>
    </row>
    <row r="18" spans="1:4" s="34" customFormat="1" ht="17.25" customHeight="1">
      <c r="A18" s="74"/>
      <c r="B18" s="54"/>
      <c r="C18" s="89">
        <f>'支出总表（引用）'!A20</f>
        <v>0</v>
      </c>
      <c r="D18" s="77">
        <f>'支出总表（引用）'!B20</f>
        <v>0</v>
      </c>
    </row>
    <row r="19" spans="1:4" s="34" customFormat="1" ht="17.25" customHeight="1">
      <c r="A19" s="77"/>
      <c r="B19" s="54"/>
      <c r="C19" s="89">
        <f>'支出总表（引用）'!A21</f>
        <v>0</v>
      </c>
      <c r="D19" s="77">
        <f>'支出总表（引用）'!B21</f>
        <v>0</v>
      </c>
    </row>
    <row r="20" spans="1:4" s="34" customFormat="1" ht="17.25" customHeight="1">
      <c r="A20" s="74"/>
      <c r="B20" s="54"/>
      <c r="C20" s="89">
        <f>'支出总表（引用）'!A22</f>
        <v>0</v>
      </c>
      <c r="D20" s="77">
        <f>'支出总表（引用）'!B22</f>
        <v>0</v>
      </c>
    </row>
    <row r="21" spans="1:4" s="34" customFormat="1" ht="17.25" customHeight="1">
      <c r="A21" s="74"/>
      <c r="B21" s="54"/>
      <c r="C21" s="89">
        <f>'支出总表（引用）'!A23</f>
        <v>0</v>
      </c>
      <c r="D21" s="77">
        <f>'支出总表（引用）'!B23</f>
        <v>0</v>
      </c>
    </row>
    <row r="22" spans="1:4" s="34" customFormat="1" ht="17.25" customHeight="1">
      <c r="A22" s="74"/>
      <c r="B22" s="54"/>
      <c r="C22" s="89">
        <f>'支出总表（引用）'!A24</f>
        <v>0</v>
      </c>
      <c r="D22" s="77">
        <f>'支出总表（引用）'!B24</f>
        <v>0</v>
      </c>
    </row>
    <row r="23" spans="1:4" s="34" customFormat="1" ht="17.25" customHeight="1">
      <c r="A23" s="74"/>
      <c r="B23" s="54"/>
      <c r="C23" s="89">
        <f>'支出总表（引用）'!A25</f>
        <v>0</v>
      </c>
      <c r="D23" s="77">
        <f>'支出总表（引用）'!B25</f>
        <v>0</v>
      </c>
    </row>
    <row r="24" spans="1:4" s="34" customFormat="1" ht="17.25" customHeight="1">
      <c r="A24" s="74"/>
      <c r="B24" s="54"/>
      <c r="C24" s="89">
        <f>'支出总表（引用）'!A26</f>
        <v>0</v>
      </c>
      <c r="D24" s="77">
        <f>'支出总表（引用）'!B26</f>
        <v>0</v>
      </c>
    </row>
    <row r="25" spans="1:4" s="34" customFormat="1" ht="17.25" customHeight="1">
      <c r="A25" s="74"/>
      <c r="B25" s="54"/>
      <c r="C25" s="89">
        <f>'支出总表（引用）'!A27</f>
        <v>0</v>
      </c>
      <c r="D25" s="77">
        <f>'支出总表（引用）'!B27</f>
        <v>0</v>
      </c>
    </row>
    <row r="26" spans="1:4" s="34" customFormat="1" ht="19.5" customHeight="1">
      <c r="A26" s="74"/>
      <c r="B26" s="54"/>
      <c r="C26" s="89">
        <f>'支出总表（引用）'!A28</f>
        <v>0</v>
      </c>
      <c r="D26" s="77">
        <f>'支出总表（引用）'!B28</f>
        <v>0</v>
      </c>
    </row>
    <row r="27" spans="1:4" s="34" customFormat="1" ht="19.5" customHeight="1">
      <c r="A27" s="74"/>
      <c r="B27" s="54"/>
      <c r="C27" s="89">
        <f>'支出总表（引用）'!A29</f>
        <v>0</v>
      </c>
      <c r="D27" s="77">
        <f>'支出总表（引用）'!B29</f>
        <v>0</v>
      </c>
    </row>
    <row r="28" spans="1:4" s="34" customFormat="1" ht="19.5" customHeight="1">
      <c r="A28" s="74"/>
      <c r="B28" s="54"/>
      <c r="C28" s="89">
        <f>'支出总表（引用）'!A30</f>
        <v>0</v>
      </c>
      <c r="D28" s="77">
        <f>'支出总表（引用）'!B30</f>
        <v>0</v>
      </c>
    </row>
    <row r="29" spans="1:4" s="34" customFormat="1" ht="19.5" customHeight="1">
      <c r="A29" s="74"/>
      <c r="B29" s="54"/>
      <c r="C29" s="89">
        <f>'支出总表（引用）'!A31</f>
        <v>0</v>
      </c>
      <c r="D29" s="77">
        <f>'支出总表（引用）'!B31</f>
        <v>0</v>
      </c>
    </row>
    <row r="30" spans="1:4" s="34" customFormat="1" ht="19.5" customHeight="1">
      <c r="A30" s="74"/>
      <c r="B30" s="54"/>
      <c r="C30" s="89">
        <f>'支出总表（引用）'!A32</f>
        <v>0</v>
      </c>
      <c r="D30" s="77">
        <f>'支出总表（引用）'!B32</f>
        <v>0</v>
      </c>
    </row>
    <row r="31" spans="1:4" s="34" customFormat="1" ht="19.5" customHeight="1">
      <c r="A31" s="74"/>
      <c r="B31" s="54"/>
      <c r="C31" s="89">
        <f>'支出总表（引用）'!A33</f>
        <v>0</v>
      </c>
      <c r="D31" s="77">
        <f>'支出总表（引用）'!B33</f>
        <v>0</v>
      </c>
    </row>
    <row r="32" spans="1:4" s="34" customFormat="1" ht="19.5" customHeight="1">
      <c r="A32" s="74"/>
      <c r="B32" s="54"/>
      <c r="C32" s="89">
        <f>'支出总表（引用）'!A34</f>
        <v>0</v>
      </c>
      <c r="D32" s="77">
        <f>'支出总表（引用）'!B34</f>
        <v>0</v>
      </c>
    </row>
    <row r="33" spans="1:4" s="34" customFormat="1" ht="19.5" customHeight="1">
      <c r="A33" s="74"/>
      <c r="B33" s="54"/>
      <c r="C33" s="89">
        <f>'支出总表（引用）'!A35</f>
        <v>0</v>
      </c>
      <c r="D33" s="77">
        <f>'支出总表（引用）'!B35</f>
        <v>0</v>
      </c>
    </row>
    <row r="34" spans="1:4" s="34" customFormat="1" ht="19.5" customHeight="1">
      <c r="A34" s="74"/>
      <c r="B34" s="54"/>
      <c r="C34" s="89">
        <f>'支出总表（引用）'!A36</f>
        <v>0</v>
      </c>
      <c r="D34" s="77">
        <f>'支出总表（引用）'!B36</f>
        <v>0</v>
      </c>
    </row>
    <row r="35" spans="1:4" s="34" customFormat="1" ht="19.5" customHeight="1">
      <c r="A35" s="74"/>
      <c r="B35" s="54"/>
      <c r="C35" s="89">
        <f>'支出总表（引用）'!A37</f>
        <v>0</v>
      </c>
      <c r="D35" s="77">
        <f>'支出总表（引用）'!B37</f>
        <v>0</v>
      </c>
    </row>
    <row r="36" spans="1:4" s="34" customFormat="1" ht="19.5" customHeight="1">
      <c r="A36" s="74"/>
      <c r="B36" s="54"/>
      <c r="C36" s="89">
        <f>'支出总表（引用）'!A38</f>
        <v>0</v>
      </c>
      <c r="D36" s="77">
        <f>'支出总表（引用）'!B38</f>
        <v>0</v>
      </c>
    </row>
    <row r="37" spans="1:4" s="34" customFormat="1" ht="19.5" customHeight="1">
      <c r="A37" s="74"/>
      <c r="B37" s="54"/>
      <c r="C37" s="89">
        <f>'支出总表（引用）'!A39</f>
        <v>0</v>
      </c>
      <c r="D37" s="77">
        <f>'支出总表（引用）'!B39</f>
        <v>0</v>
      </c>
    </row>
    <row r="38" spans="1:4" s="34" customFormat="1" ht="19.5" customHeight="1">
      <c r="A38" s="74"/>
      <c r="B38" s="54"/>
      <c r="C38" s="89">
        <f>'支出总表（引用）'!A40</f>
        <v>0</v>
      </c>
      <c r="D38" s="77">
        <f>'支出总表（引用）'!B40</f>
        <v>0</v>
      </c>
    </row>
    <row r="39" spans="1:4" s="34" customFormat="1" ht="19.5" customHeight="1">
      <c r="A39" s="74"/>
      <c r="B39" s="54"/>
      <c r="C39" s="89">
        <f>'支出总表（引用）'!A41</f>
        <v>0</v>
      </c>
      <c r="D39" s="77">
        <f>'支出总表（引用）'!B41</f>
        <v>0</v>
      </c>
    </row>
    <row r="40" spans="1:4" s="34" customFormat="1" ht="19.5" customHeight="1">
      <c r="A40" s="74"/>
      <c r="B40" s="54"/>
      <c r="C40" s="89">
        <f>'支出总表（引用）'!A42</f>
        <v>0</v>
      </c>
      <c r="D40" s="77">
        <f>'支出总表（引用）'!B42</f>
        <v>0</v>
      </c>
    </row>
    <row r="41" spans="1:4" s="34" customFormat="1" ht="19.5" customHeight="1">
      <c r="A41" s="74"/>
      <c r="B41" s="54"/>
      <c r="C41" s="89">
        <f>'支出总表（引用）'!A43</f>
        <v>0</v>
      </c>
      <c r="D41" s="77">
        <f>'支出总表（引用）'!B43</f>
        <v>0</v>
      </c>
    </row>
    <row r="42" spans="1:4" s="34" customFormat="1" ht="19.5" customHeight="1">
      <c r="A42" s="74"/>
      <c r="B42" s="54"/>
      <c r="C42" s="89">
        <f>'支出总表（引用）'!A44</f>
        <v>0</v>
      </c>
      <c r="D42" s="77">
        <f>'支出总表（引用）'!B44</f>
        <v>0</v>
      </c>
    </row>
    <row r="43" spans="1:4" s="34" customFormat="1" ht="19.5" customHeight="1">
      <c r="A43" s="74"/>
      <c r="B43" s="54"/>
      <c r="C43" s="89">
        <f>'支出总表（引用）'!A45</f>
        <v>0</v>
      </c>
      <c r="D43" s="77">
        <f>'支出总表（引用）'!B45</f>
        <v>0</v>
      </c>
    </row>
    <row r="44" spans="1:4" s="34" customFormat="1" ht="19.5" customHeight="1">
      <c r="A44" s="74"/>
      <c r="B44" s="54"/>
      <c r="C44" s="89">
        <f>'支出总表（引用）'!A46</f>
        <v>0</v>
      </c>
      <c r="D44" s="77">
        <f>'支出总表（引用）'!B46</f>
        <v>0</v>
      </c>
    </row>
    <row r="45" spans="1:4" s="34" customFormat="1" ht="19.5" customHeight="1">
      <c r="A45" s="74"/>
      <c r="B45" s="54"/>
      <c r="C45" s="89">
        <f>'支出总表（引用）'!A47</f>
        <v>0</v>
      </c>
      <c r="D45" s="77">
        <f>'支出总表（引用）'!B47</f>
        <v>0</v>
      </c>
    </row>
    <row r="46" spans="1:4" s="34" customFormat="1" ht="19.5" customHeight="1">
      <c r="A46" s="74"/>
      <c r="B46" s="54"/>
      <c r="C46" s="89">
        <f>'支出总表（引用）'!A48</f>
        <v>0</v>
      </c>
      <c r="D46" s="77">
        <f>'支出总表（引用）'!B48</f>
        <v>0</v>
      </c>
    </row>
    <row r="47" spans="1:4" s="34" customFormat="1" ht="19.5" customHeight="1">
      <c r="A47" s="74"/>
      <c r="B47" s="54"/>
      <c r="C47" s="89">
        <f>'支出总表（引用）'!A49</f>
        <v>0</v>
      </c>
      <c r="D47" s="77">
        <f>'支出总表（引用）'!B49</f>
        <v>0</v>
      </c>
    </row>
    <row r="48" spans="1:4" s="34" customFormat="1" ht="19.5" customHeight="1">
      <c r="A48" s="74"/>
      <c r="B48" s="54"/>
      <c r="C48" s="89">
        <f>'支出总表（引用）'!A50</f>
        <v>0</v>
      </c>
      <c r="D48" s="77">
        <f>'支出总表（引用）'!B50</f>
        <v>0</v>
      </c>
    </row>
    <row r="49" spans="1:4" s="34" customFormat="1" ht="17.25" customHeight="1">
      <c r="A49" s="78" t="s">
        <v>26</v>
      </c>
      <c r="B49" s="70">
        <f>SUM(B6,B11,B12,B13,B14,B15)</f>
        <v>725.98</v>
      </c>
      <c r="C49" s="78" t="s">
        <v>27</v>
      </c>
      <c r="D49" s="54">
        <f>'支出总表（引用）'!B7</f>
        <v>1617.84</v>
      </c>
    </row>
    <row r="50" spans="1:4" s="34" customFormat="1" ht="17.25" customHeight="1">
      <c r="A50" s="69" t="s">
        <v>28</v>
      </c>
      <c r="B50" s="70"/>
      <c r="C50" s="90" t="s">
        <v>29</v>
      </c>
      <c r="D50" s="54"/>
    </row>
    <row r="51" spans="1:4" s="34" customFormat="1" ht="17.25" customHeight="1">
      <c r="A51" s="69" t="s">
        <v>30</v>
      </c>
      <c r="B51" s="91">
        <v>891.86</v>
      </c>
      <c r="C51" s="92"/>
      <c r="D51" s="54"/>
    </row>
    <row r="52" spans="1:4" s="34" customFormat="1" ht="17.25" customHeight="1">
      <c r="A52" s="93"/>
      <c r="B52" s="94"/>
      <c r="C52" s="92"/>
      <c r="D52" s="54"/>
    </row>
    <row r="53" spans="1:4" s="34" customFormat="1" ht="17.25" customHeight="1">
      <c r="A53" s="78" t="s">
        <v>31</v>
      </c>
      <c r="B53" s="95">
        <f>SUM(B49,B50,B51)</f>
        <v>1617.8400000000001</v>
      </c>
      <c r="C53" s="78" t="s">
        <v>32</v>
      </c>
      <c r="D53" s="54">
        <f>B53</f>
        <v>1617.8400000000001</v>
      </c>
    </row>
    <row r="54" spans="1:254" s="34" customFormat="1" ht="19.5" customHeight="1">
      <c r="A54" s="44"/>
      <c r="B54" s="44"/>
      <c r="C54" s="44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34" customFormat="1" ht="19.5" customHeight="1">
      <c r="A55" s="44"/>
      <c r="B55" s="44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34" customFormat="1" ht="19.5" customHeight="1">
      <c r="A56" s="44"/>
      <c r="B56" s="44"/>
      <c r="C56" s="44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34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34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34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34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34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34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34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34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34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34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34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34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34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34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34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34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34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34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34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34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34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34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34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34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34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34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34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34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34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34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34" customFormat="1" ht="19.5" customHeight="1">
      <c r="A87" s="44"/>
      <c r="B87" s="44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34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34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34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34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34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34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34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34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fitToHeight="1" fitToWidth="1" horizontalDpi="300" verticalDpi="300" orientation="landscape" paperSize="9" scale="48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34" customWidth="1"/>
    <col min="2" max="2" width="30.28125" style="34" customWidth="1"/>
    <col min="3" max="3" width="16.00390625" style="34" customWidth="1"/>
    <col min="4" max="4" width="12.421875" style="34" customWidth="1"/>
    <col min="5" max="5" width="15.57421875" style="34" customWidth="1"/>
    <col min="6" max="6" width="13.00390625" style="34" customWidth="1"/>
    <col min="7" max="7" width="13.28125" style="34" customWidth="1"/>
    <col min="8" max="8" width="12.421875" style="34" customWidth="1"/>
    <col min="9" max="9" width="12.00390625" style="34" customWidth="1"/>
    <col min="10" max="10" width="15.28125" style="34" customWidth="1"/>
    <col min="11" max="11" width="14.7109375" style="34" customWidth="1"/>
    <col min="12" max="12" width="11.140625" style="34" customWidth="1"/>
    <col min="13" max="14" width="9.140625" style="34" customWidth="1"/>
    <col min="15" max="15" width="11.7109375" style="34" customWidth="1"/>
    <col min="16" max="17" width="9.140625" style="34" customWidth="1"/>
  </cols>
  <sheetData>
    <row r="1" s="34" customFormat="1" ht="21" customHeight="1"/>
    <row r="2" spans="1:15" s="34" customFormat="1" ht="29.25" customHeight="1">
      <c r="A2" s="84" t="s">
        <v>33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s="34" customFormat="1" ht="27.75" customHeight="1">
      <c r="A3" s="58" t="s">
        <v>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1" t="s">
        <v>10</v>
      </c>
    </row>
    <row r="4" spans="1:15" s="34" customFormat="1" ht="17.25" customHeight="1">
      <c r="A4" s="37" t="s">
        <v>34</v>
      </c>
      <c r="B4" s="37" t="s">
        <v>35</v>
      </c>
      <c r="C4" s="85" t="s">
        <v>36</v>
      </c>
      <c r="D4" s="86" t="s">
        <v>37</v>
      </c>
      <c r="E4" s="37" t="s">
        <v>38</v>
      </c>
      <c r="F4" s="37"/>
      <c r="G4" s="37"/>
      <c r="H4" s="37"/>
      <c r="I4" s="37"/>
      <c r="J4" s="80" t="s">
        <v>39</v>
      </c>
      <c r="K4" s="80" t="s">
        <v>40</v>
      </c>
      <c r="L4" s="80" t="s">
        <v>41</v>
      </c>
      <c r="M4" s="80" t="s">
        <v>42</v>
      </c>
      <c r="N4" s="80" t="s">
        <v>43</v>
      </c>
      <c r="O4" s="86" t="s">
        <v>44</v>
      </c>
    </row>
    <row r="5" spans="1:15" s="34" customFormat="1" ht="58.5" customHeight="1">
      <c r="A5" s="37"/>
      <c r="B5" s="37"/>
      <c r="C5" s="87"/>
      <c r="D5" s="86"/>
      <c r="E5" s="86" t="s">
        <v>45</v>
      </c>
      <c r="F5" s="86" t="s">
        <v>46</v>
      </c>
      <c r="G5" s="86" t="s">
        <v>47</v>
      </c>
      <c r="H5" s="86" t="s">
        <v>48</v>
      </c>
      <c r="I5" s="86" t="s">
        <v>49</v>
      </c>
      <c r="J5" s="80"/>
      <c r="K5" s="80"/>
      <c r="L5" s="80"/>
      <c r="M5" s="80"/>
      <c r="N5" s="80"/>
      <c r="O5" s="86"/>
    </row>
    <row r="6" spans="1:15" s="34" customFormat="1" ht="21" customHeight="1">
      <c r="A6" s="53" t="s">
        <v>50</v>
      </c>
      <c r="B6" s="53" t="s">
        <v>50</v>
      </c>
      <c r="C6" s="53">
        <v>1</v>
      </c>
      <c r="D6" s="53">
        <f aca="true" t="shared" si="0" ref="D6:O6">C6+1</f>
        <v>2</v>
      </c>
      <c r="E6" s="53">
        <f t="shared" si="0"/>
        <v>3</v>
      </c>
      <c r="F6" s="53">
        <f t="shared" si="0"/>
        <v>4</v>
      </c>
      <c r="G6" s="53">
        <f t="shared" si="0"/>
        <v>5</v>
      </c>
      <c r="H6" s="53">
        <f t="shared" si="0"/>
        <v>6</v>
      </c>
      <c r="I6" s="53">
        <f t="shared" si="0"/>
        <v>7</v>
      </c>
      <c r="J6" s="53">
        <f t="shared" si="0"/>
        <v>8</v>
      </c>
      <c r="K6" s="53">
        <f t="shared" si="0"/>
        <v>9</v>
      </c>
      <c r="L6" s="53">
        <f t="shared" si="0"/>
        <v>10</v>
      </c>
      <c r="M6" s="53">
        <f t="shared" si="0"/>
        <v>11</v>
      </c>
      <c r="N6" s="53">
        <f t="shared" si="0"/>
        <v>12</v>
      </c>
      <c r="O6" s="53">
        <f t="shared" si="0"/>
        <v>13</v>
      </c>
    </row>
    <row r="7" spans="1:15" s="34" customFormat="1" ht="25.5" customHeight="1">
      <c r="A7" s="39" t="s">
        <v>51</v>
      </c>
      <c r="B7" s="39" t="s">
        <v>36</v>
      </c>
      <c r="C7" s="55">
        <v>1617.84</v>
      </c>
      <c r="D7" s="55">
        <v>891.86</v>
      </c>
      <c r="E7" s="55">
        <v>716.38</v>
      </c>
      <c r="F7" s="55">
        <v>716.38</v>
      </c>
      <c r="G7" s="55"/>
      <c r="H7" s="55"/>
      <c r="I7" s="55"/>
      <c r="J7" s="55"/>
      <c r="K7" s="55"/>
      <c r="L7" s="54">
        <v>9.6</v>
      </c>
      <c r="M7" s="83"/>
      <c r="N7" s="88"/>
      <c r="O7" s="54"/>
    </row>
    <row r="8" spans="1:15" s="34" customFormat="1" ht="25.5" customHeight="1">
      <c r="A8" s="39" t="s">
        <v>52</v>
      </c>
      <c r="B8" s="39" t="s">
        <v>53</v>
      </c>
      <c r="C8" s="55">
        <v>1617.84</v>
      </c>
      <c r="D8" s="55">
        <v>891.86</v>
      </c>
      <c r="E8" s="55">
        <v>716.38</v>
      </c>
      <c r="F8" s="55">
        <v>716.38</v>
      </c>
      <c r="G8" s="55"/>
      <c r="H8" s="55"/>
      <c r="I8" s="55"/>
      <c r="J8" s="55"/>
      <c r="K8" s="55"/>
      <c r="L8" s="54">
        <v>9.6</v>
      </c>
      <c r="M8" s="83"/>
      <c r="N8" s="88"/>
      <c r="O8" s="54"/>
    </row>
    <row r="9" spans="1:15" s="34" customFormat="1" ht="25.5" customHeight="1">
      <c r="A9" s="39" t="s">
        <v>54</v>
      </c>
      <c r="B9" s="39" t="s">
        <v>55</v>
      </c>
      <c r="C9" s="55">
        <v>243.06</v>
      </c>
      <c r="D9" s="55"/>
      <c r="E9" s="55">
        <v>243.06</v>
      </c>
      <c r="F9" s="55">
        <v>243.06</v>
      </c>
      <c r="G9" s="55"/>
      <c r="H9" s="55"/>
      <c r="I9" s="55"/>
      <c r="J9" s="55"/>
      <c r="K9" s="55"/>
      <c r="L9" s="54"/>
      <c r="M9" s="83"/>
      <c r="N9" s="88"/>
      <c r="O9" s="54"/>
    </row>
    <row r="10" spans="1:15" s="34" customFormat="1" ht="25.5" customHeight="1">
      <c r="A10" s="39" t="s">
        <v>56</v>
      </c>
      <c r="B10" s="39" t="s">
        <v>57</v>
      </c>
      <c r="C10" s="55">
        <v>243.06</v>
      </c>
      <c r="D10" s="55"/>
      <c r="E10" s="55">
        <v>243.06</v>
      </c>
      <c r="F10" s="55">
        <v>243.06</v>
      </c>
      <c r="G10" s="55"/>
      <c r="H10" s="55"/>
      <c r="I10" s="55"/>
      <c r="J10" s="55"/>
      <c r="K10" s="55"/>
      <c r="L10" s="54"/>
      <c r="M10" s="83"/>
      <c r="N10" s="88"/>
      <c r="O10" s="54"/>
    </row>
    <row r="11" spans="1:15" s="34" customFormat="1" ht="25.5" customHeight="1">
      <c r="A11" s="39" t="s">
        <v>58</v>
      </c>
      <c r="B11" s="39" t="s">
        <v>59</v>
      </c>
      <c r="C11" s="55">
        <v>1374.78</v>
      </c>
      <c r="D11" s="55">
        <v>891.86</v>
      </c>
      <c r="E11" s="55">
        <v>473.32</v>
      </c>
      <c r="F11" s="55">
        <v>473.32</v>
      </c>
      <c r="G11" s="55"/>
      <c r="H11" s="55"/>
      <c r="I11" s="55"/>
      <c r="J11" s="55"/>
      <c r="K11" s="55"/>
      <c r="L11" s="54">
        <v>9.6</v>
      </c>
      <c r="M11" s="83"/>
      <c r="N11" s="88"/>
      <c r="O11" s="54"/>
    </row>
    <row r="12" spans="1:15" s="34" customFormat="1" ht="25.5" customHeight="1">
      <c r="A12" s="39" t="s">
        <v>60</v>
      </c>
      <c r="B12" s="39" t="s">
        <v>61</v>
      </c>
      <c r="C12" s="55">
        <v>1374.78</v>
      </c>
      <c r="D12" s="55">
        <v>891.86</v>
      </c>
      <c r="E12" s="55">
        <v>473.32</v>
      </c>
      <c r="F12" s="55">
        <v>473.32</v>
      </c>
      <c r="G12" s="55"/>
      <c r="H12" s="55"/>
      <c r="I12" s="55"/>
      <c r="J12" s="55"/>
      <c r="K12" s="55"/>
      <c r="L12" s="54">
        <v>9.6</v>
      </c>
      <c r="M12" s="83"/>
      <c r="N12" s="88"/>
      <c r="O12" s="54"/>
    </row>
    <row r="13" spans="1:16" s="34" customFormat="1" ht="21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</row>
    <row r="14" spans="1:15" s="34" customFormat="1" ht="21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5" spans="2:15" s="34" customFormat="1" ht="21" customHeight="1"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</row>
    <row r="16" spans="2:15" s="34" customFormat="1" ht="21" customHeight="1">
      <c r="B16" s="44"/>
      <c r="F16" s="44"/>
      <c r="G16" s="44"/>
      <c r="H16" s="44"/>
      <c r="I16" s="44"/>
      <c r="J16" s="44"/>
      <c r="K16" s="44"/>
      <c r="L16" s="44"/>
      <c r="M16" s="44"/>
      <c r="N16" s="44"/>
      <c r="O16" s="44"/>
    </row>
    <row r="17" spans="2:15" s="34" customFormat="1" ht="21" customHeight="1">
      <c r="B17" s="44"/>
      <c r="C17" s="44"/>
      <c r="D17" s="44"/>
      <c r="I17" s="44"/>
      <c r="K17" s="44"/>
      <c r="L17" s="44"/>
      <c r="N17" s="44"/>
      <c r="O17" s="44"/>
    </row>
    <row r="18" spans="10:13" s="34" customFormat="1" ht="21" customHeight="1">
      <c r="J18" s="44"/>
      <c r="K18" s="44"/>
      <c r="L18" s="44"/>
      <c r="M18" s="44"/>
    </row>
    <row r="19" s="34" customFormat="1" ht="21" customHeight="1"/>
    <row r="20" s="34" customFormat="1" ht="21" customHeight="1"/>
    <row r="21" s="34" customFormat="1" ht="21" customHeight="1"/>
    <row r="22" s="34" customFormat="1" ht="21" customHeight="1"/>
    <row r="23" s="34" customFormat="1" ht="21" customHeight="1"/>
    <row r="24" s="3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34" customWidth="1"/>
    <col min="2" max="2" width="46.421875" style="34" customWidth="1"/>
    <col min="3" max="4" width="16.8515625" style="34" customWidth="1"/>
    <col min="5" max="5" width="16.140625" style="34" customWidth="1"/>
    <col min="6" max="6" width="16.421875" style="34" customWidth="1"/>
    <col min="7" max="8" width="18.57421875" style="34" customWidth="1"/>
    <col min="9" max="9" width="9.140625" style="34" customWidth="1"/>
    <col min="10" max="10" width="13.57421875" style="34" customWidth="1"/>
    <col min="11" max="11" width="9.140625" style="34" customWidth="1"/>
  </cols>
  <sheetData>
    <row r="1" spans="1:10" s="34" customFormat="1" ht="21" customHeight="1">
      <c r="A1" s="46"/>
      <c r="B1" s="46"/>
      <c r="C1" s="46"/>
      <c r="D1" s="46"/>
      <c r="E1" s="46"/>
      <c r="F1" s="46"/>
      <c r="G1" s="46"/>
      <c r="H1" s="66"/>
      <c r="I1" s="46"/>
      <c r="J1" s="46"/>
    </row>
    <row r="2" spans="1:10" s="34" customFormat="1" ht="29.25" customHeight="1">
      <c r="A2" s="47" t="s">
        <v>62</v>
      </c>
      <c r="B2" s="47"/>
      <c r="C2" s="47"/>
      <c r="D2" s="47"/>
      <c r="E2" s="47"/>
      <c r="F2" s="47"/>
      <c r="G2" s="47"/>
      <c r="H2" s="47"/>
      <c r="I2" s="48"/>
      <c r="J2" s="48"/>
    </row>
    <row r="3" spans="1:10" s="34" customFormat="1" ht="21" customHeight="1">
      <c r="A3" s="49" t="s">
        <v>9</v>
      </c>
      <c r="B3" s="50"/>
      <c r="C3" s="50"/>
      <c r="D3" s="50"/>
      <c r="E3" s="50"/>
      <c r="F3" s="50"/>
      <c r="G3" s="50"/>
      <c r="H3" s="51" t="s">
        <v>10</v>
      </c>
      <c r="I3" s="46"/>
      <c r="J3" s="46"/>
    </row>
    <row r="4" spans="1:10" s="34" customFormat="1" ht="21" customHeight="1">
      <c r="A4" s="37" t="s">
        <v>63</v>
      </c>
      <c r="B4" s="37"/>
      <c r="C4" s="80" t="s">
        <v>36</v>
      </c>
      <c r="D4" s="36" t="s">
        <v>64</v>
      </c>
      <c r="E4" s="37" t="s">
        <v>65</v>
      </c>
      <c r="F4" s="81" t="s">
        <v>66</v>
      </c>
      <c r="G4" s="37" t="s">
        <v>67</v>
      </c>
      <c r="H4" s="82" t="s">
        <v>68</v>
      </c>
      <c r="I4" s="46"/>
      <c r="J4" s="46"/>
    </row>
    <row r="5" spans="1:10" s="34" customFormat="1" ht="21" customHeight="1">
      <c r="A5" s="37" t="s">
        <v>69</v>
      </c>
      <c r="B5" s="37" t="s">
        <v>70</v>
      </c>
      <c r="C5" s="80"/>
      <c r="D5" s="36"/>
      <c r="E5" s="37"/>
      <c r="F5" s="81"/>
      <c r="G5" s="37"/>
      <c r="H5" s="82"/>
      <c r="I5" s="46"/>
      <c r="J5" s="46"/>
    </row>
    <row r="6" spans="1:10" s="34" customFormat="1" ht="21" customHeight="1">
      <c r="A6" s="38" t="s">
        <v>50</v>
      </c>
      <c r="B6" s="38" t="s">
        <v>50</v>
      </c>
      <c r="C6" s="38">
        <v>1</v>
      </c>
      <c r="D6" s="53">
        <f>C6+1</f>
        <v>2</v>
      </c>
      <c r="E6" s="53">
        <f>D6+1</f>
        <v>3</v>
      </c>
      <c r="F6" s="53">
        <f>E6+1</f>
        <v>4</v>
      </c>
      <c r="G6" s="53">
        <f>F6+1</f>
        <v>5</v>
      </c>
      <c r="H6" s="53">
        <f>G6+1</f>
        <v>6</v>
      </c>
      <c r="I6" s="46"/>
      <c r="J6" s="46"/>
    </row>
    <row r="7" spans="1:10" s="34" customFormat="1" ht="18.75" customHeight="1">
      <c r="A7" s="39" t="s">
        <v>51</v>
      </c>
      <c r="B7" s="39" t="s">
        <v>36</v>
      </c>
      <c r="C7" s="55">
        <v>1617.84</v>
      </c>
      <c r="D7" s="55">
        <v>416.38</v>
      </c>
      <c r="E7" s="55">
        <v>1201.46</v>
      </c>
      <c r="F7" s="55"/>
      <c r="G7" s="54"/>
      <c r="H7" s="83"/>
      <c r="I7" s="46"/>
      <c r="J7" s="46"/>
    </row>
    <row r="8" spans="1:8" s="34" customFormat="1" ht="18.75" customHeight="1">
      <c r="A8" s="39" t="s">
        <v>52</v>
      </c>
      <c r="B8" s="39" t="s">
        <v>53</v>
      </c>
      <c r="C8" s="55">
        <v>1617.84</v>
      </c>
      <c r="D8" s="55">
        <v>416.38</v>
      </c>
      <c r="E8" s="55">
        <v>1201.46</v>
      </c>
      <c r="F8" s="55"/>
      <c r="G8" s="54"/>
      <c r="H8" s="83"/>
    </row>
    <row r="9" spans="1:8" s="34" customFormat="1" ht="18.75" customHeight="1">
      <c r="A9" s="39" t="s">
        <v>54</v>
      </c>
      <c r="B9" s="39" t="s">
        <v>55</v>
      </c>
      <c r="C9" s="55">
        <v>243.06</v>
      </c>
      <c r="D9" s="55">
        <v>243.06</v>
      </c>
      <c r="E9" s="55"/>
      <c r="F9" s="55"/>
      <c r="G9" s="54"/>
      <c r="H9" s="83"/>
    </row>
    <row r="10" spans="1:8" s="34" customFormat="1" ht="18.75" customHeight="1">
      <c r="A10" s="39" t="s">
        <v>56</v>
      </c>
      <c r="B10" s="39" t="s">
        <v>57</v>
      </c>
      <c r="C10" s="55">
        <v>243.06</v>
      </c>
      <c r="D10" s="55">
        <v>243.06</v>
      </c>
      <c r="E10" s="55"/>
      <c r="F10" s="55"/>
      <c r="G10" s="54"/>
      <c r="H10" s="83"/>
    </row>
    <row r="11" spans="1:8" s="34" customFormat="1" ht="18.75" customHeight="1">
      <c r="A11" s="39" t="s">
        <v>58</v>
      </c>
      <c r="B11" s="39" t="s">
        <v>59</v>
      </c>
      <c r="C11" s="55">
        <v>1374.78</v>
      </c>
      <c r="D11" s="55">
        <v>173.32</v>
      </c>
      <c r="E11" s="55">
        <v>1201.46</v>
      </c>
      <c r="F11" s="55"/>
      <c r="G11" s="54"/>
      <c r="H11" s="83"/>
    </row>
    <row r="12" spans="1:8" s="34" customFormat="1" ht="18.75" customHeight="1">
      <c r="A12" s="39" t="s">
        <v>60</v>
      </c>
      <c r="B12" s="39" t="s">
        <v>61</v>
      </c>
      <c r="C12" s="55">
        <v>1374.78</v>
      </c>
      <c r="D12" s="55">
        <v>173.32</v>
      </c>
      <c r="E12" s="55">
        <v>1201.46</v>
      </c>
      <c r="F12" s="55"/>
      <c r="G12" s="54"/>
      <c r="H12" s="83"/>
    </row>
    <row r="13" spans="1:10" s="34" customFormat="1" ht="21" customHeight="1">
      <c r="A13" s="46"/>
      <c r="B13" s="46"/>
      <c r="D13" s="46"/>
      <c r="E13" s="46"/>
      <c r="F13" s="46"/>
      <c r="G13" s="46"/>
      <c r="H13" s="46"/>
      <c r="I13" s="46"/>
      <c r="J13" s="46"/>
    </row>
    <row r="14" spans="1:10" s="34" customFormat="1" ht="21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</row>
    <row r="15" spans="1:10" s="34" customFormat="1" ht="21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</row>
    <row r="16" spans="1:10" s="34" customFormat="1" ht="21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</row>
    <row r="17" spans="1:10" s="34" customFormat="1" ht="21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</row>
    <row r="18" spans="1:10" s="34" customFormat="1" ht="21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</row>
    <row r="19" spans="1:10" s="34" customFormat="1" ht="21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</row>
    <row r="20" spans="1:10" s="34" customFormat="1" ht="21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</row>
    <row r="21" spans="1:10" s="34" customFormat="1" ht="21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</row>
    <row r="22" s="34" customFormat="1" ht="21" customHeight="1"/>
    <row r="23" spans="1:10" s="34" customFormat="1" ht="21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34" customWidth="1"/>
    <col min="2" max="2" width="22.8515625" style="34" customWidth="1"/>
    <col min="3" max="3" width="36.00390625" style="34" customWidth="1"/>
    <col min="4" max="4" width="23.00390625" style="34" customWidth="1"/>
    <col min="5" max="5" width="21.57421875" style="34" customWidth="1"/>
    <col min="6" max="6" width="23.57421875" style="34" customWidth="1"/>
    <col min="7" max="34" width="9.140625" style="34" customWidth="1"/>
  </cols>
  <sheetData>
    <row r="1" spans="1:7" s="34" customFormat="1" ht="19.5" customHeight="1">
      <c r="A1" s="46"/>
      <c r="B1" s="46"/>
      <c r="C1" s="46"/>
      <c r="D1" s="46"/>
      <c r="E1" s="46"/>
      <c r="F1" s="66"/>
      <c r="G1" s="46"/>
    </row>
    <row r="2" spans="1:7" s="34" customFormat="1" ht="29.25" customHeight="1">
      <c r="A2" s="67" t="s">
        <v>71</v>
      </c>
      <c r="B2" s="67"/>
      <c r="C2" s="67"/>
      <c r="D2" s="67"/>
      <c r="E2" s="67"/>
      <c r="F2" s="67"/>
      <c r="G2" s="46"/>
    </row>
    <row r="3" spans="1:7" s="34" customFormat="1" ht="17.25" customHeight="1">
      <c r="A3" s="49" t="s">
        <v>9</v>
      </c>
      <c r="B3" s="50"/>
      <c r="C3" s="50"/>
      <c r="D3" s="50"/>
      <c r="E3" s="50"/>
      <c r="F3" s="51" t="s">
        <v>10</v>
      </c>
      <c r="G3" s="46"/>
    </row>
    <row r="4" spans="1:7" s="34" customFormat="1" ht="17.25" customHeight="1">
      <c r="A4" s="37" t="s">
        <v>11</v>
      </c>
      <c r="B4" s="36"/>
      <c r="C4" s="37" t="s">
        <v>72</v>
      </c>
      <c r="D4" s="37"/>
      <c r="E4" s="37"/>
      <c r="F4" s="37"/>
      <c r="G4" s="46"/>
    </row>
    <row r="5" spans="1:7" s="34" customFormat="1" ht="17.25" customHeight="1">
      <c r="A5" s="37" t="s">
        <v>13</v>
      </c>
      <c r="B5" s="38" t="s">
        <v>14</v>
      </c>
      <c r="C5" s="52" t="s">
        <v>15</v>
      </c>
      <c r="D5" s="68" t="s">
        <v>36</v>
      </c>
      <c r="E5" s="52" t="s">
        <v>73</v>
      </c>
      <c r="F5" s="68" t="s">
        <v>74</v>
      </c>
      <c r="G5" s="46"/>
    </row>
    <row r="6" spans="1:7" s="34" customFormat="1" ht="17.25" customHeight="1">
      <c r="A6" s="69" t="s">
        <v>75</v>
      </c>
      <c r="B6" s="70">
        <v>716.38</v>
      </c>
      <c r="C6" s="71" t="s">
        <v>76</v>
      </c>
      <c r="D6" s="40">
        <f>'财拨总表（引用）'!B7</f>
        <v>716.38</v>
      </c>
      <c r="E6" s="40">
        <f>'财拨总表（引用）'!C7</f>
        <v>716.38</v>
      </c>
      <c r="F6" s="40">
        <f>'财拨总表（引用）'!D7</f>
        <v>0</v>
      </c>
      <c r="G6" s="46"/>
    </row>
    <row r="7" spans="1:7" s="34" customFormat="1" ht="17.25" customHeight="1">
      <c r="A7" s="69" t="s">
        <v>77</v>
      </c>
      <c r="B7" s="70">
        <v>716.38</v>
      </c>
      <c r="C7" s="72" t="str">
        <f>'财拨总表（引用）'!A8</f>
        <v>科学技术支出</v>
      </c>
      <c r="D7" s="73">
        <f>'财拨总表（引用）'!B8</f>
        <v>716.38</v>
      </c>
      <c r="E7" s="73">
        <f>'财拨总表（引用）'!C8</f>
        <v>716.38</v>
      </c>
      <c r="F7" s="73">
        <f>'财拨总表（引用）'!D8</f>
        <v>0</v>
      </c>
      <c r="G7" s="46"/>
    </row>
    <row r="8" spans="1:7" s="34" customFormat="1" ht="17.25" customHeight="1">
      <c r="A8" s="69" t="s">
        <v>78</v>
      </c>
      <c r="B8" s="70"/>
      <c r="C8" s="72">
        <f>'财拨总表（引用）'!A9</f>
        <v>0</v>
      </c>
      <c r="D8" s="73">
        <f>'财拨总表（引用）'!B9</f>
        <v>0</v>
      </c>
      <c r="E8" s="73">
        <f>'财拨总表（引用）'!C9</f>
        <v>0</v>
      </c>
      <c r="F8" s="73">
        <f>'财拨总表（引用）'!D9</f>
        <v>0</v>
      </c>
      <c r="G8" s="46"/>
    </row>
    <row r="9" spans="1:7" s="34" customFormat="1" ht="17.25" customHeight="1">
      <c r="A9" s="69" t="s">
        <v>79</v>
      </c>
      <c r="B9" s="70"/>
      <c r="C9" s="72">
        <f>'财拨总表（引用）'!A10</f>
        <v>0</v>
      </c>
      <c r="D9" s="73">
        <f>'财拨总表（引用）'!B10</f>
        <v>0</v>
      </c>
      <c r="E9" s="73">
        <f>'财拨总表（引用）'!C10</f>
        <v>0</v>
      </c>
      <c r="F9" s="73">
        <f>'财拨总表（引用）'!D10</f>
        <v>0</v>
      </c>
      <c r="G9" s="46"/>
    </row>
    <row r="10" spans="1:7" s="34" customFormat="1" ht="17.25" customHeight="1">
      <c r="A10" s="69" t="s">
        <v>80</v>
      </c>
      <c r="B10" s="54"/>
      <c r="C10" s="72">
        <f>'财拨总表（引用）'!A11</f>
        <v>0</v>
      </c>
      <c r="D10" s="73">
        <f>'财拨总表（引用）'!B11</f>
        <v>0</v>
      </c>
      <c r="E10" s="73">
        <f>'财拨总表（引用）'!C11</f>
        <v>0</v>
      </c>
      <c r="F10" s="73">
        <f>'财拨总表（引用）'!D11</f>
        <v>0</v>
      </c>
      <c r="G10" s="46"/>
    </row>
    <row r="11" spans="1:7" s="34" customFormat="1" ht="17.25" customHeight="1">
      <c r="A11" s="74"/>
      <c r="B11" s="75"/>
      <c r="C11" s="76">
        <f>'财拨总表（引用）'!A12</f>
        <v>0</v>
      </c>
      <c r="D11" s="73">
        <f>'财拨总表（引用）'!B12</f>
        <v>0</v>
      </c>
      <c r="E11" s="73">
        <f>'财拨总表（引用）'!C12</f>
        <v>0</v>
      </c>
      <c r="F11" s="73">
        <f>'财拨总表（引用）'!D12</f>
        <v>0</v>
      </c>
      <c r="G11" s="46"/>
    </row>
    <row r="12" spans="1:7" s="34" customFormat="1" ht="17.25" customHeight="1">
      <c r="A12" s="74"/>
      <c r="B12" s="54"/>
      <c r="C12" s="76">
        <f>'财拨总表（引用）'!A13</f>
        <v>0</v>
      </c>
      <c r="D12" s="73">
        <f>'财拨总表（引用）'!B13</f>
        <v>0</v>
      </c>
      <c r="E12" s="73">
        <f>'财拨总表（引用）'!C13</f>
        <v>0</v>
      </c>
      <c r="F12" s="73">
        <f>'财拨总表（引用）'!D13</f>
        <v>0</v>
      </c>
      <c r="G12" s="46"/>
    </row>
    <row r="13" spans="1:7" s="34" customFormat="1" ht="17.25" customHeight="1">
      <c r="A13" s="74"/>
      <c r="B13" s="54"/>
      <c r="C13" s="76">
        <f>'财拨总表（引用）'!A14</f>
        <v>0</v>
      </c>
      <c r="D13" s="73">
        <f>'财拨总表（引用）'!B14</f>
        <v>0</v>
      </c>
      <c r="E13" s="73">
        <f>'财拨总表（引用）'!C14</f>
        <v>0</v>
      </c>
      <c r="F13" s="73">
        <f>'财拨总表（引用）'!D14</f>
        <v>0</v>
      </c>
      <c r="G13" s="46"/>
    </row>
    <row r="14" spans="1:7" s="34" customFormat="1" ht="17.25" customHeight="1">
      <c r="A14" s="74"/>
      <c r="B14" s="54"/>
      <c r="C14" s="76">
        <f>'财拨总表（引用）'!A15</f>
        <v>0</v>
      </c>
      <c r="D14" s="73">
        <f>'财拨总表（引用）'!B15</f>
        <v>0</v>
      </c>
      <c r="E14" s="73">
        <f>'财拨总表（引用）'!C15</f>
        <v>0</v>
      </c>
      <c r="F14" s="73">
        <f>'财拨总表（引用）'!D15</f>
        <v>0</v>
      </c>
      <c r="G14" s="46"/>
    </row>
    <row r="15" spans="1:7" s="34" customFormat="1" ht="17.25" customHeight="1">
      <c r="A15" s="74"/>
      <c r="B15" s="54"/>
      <c r="C15" s="76">
        <f>'财拨总表（引用）'!A16</f>
        <v>0</v>
      </c>
      <c r="D15" s="73">
        <f>'财拨总表（引用）'!B16</f>
        <v>0</v>
      </c>
      <c r="E15" s="73">
        <f>'财拨总表（引用）'!C16</f>
        <v>0</v>
      </c>
      <c r="F15" s="73">
        <f>'财拨总表（引用）'!D16</f>
        <v>0</v>
      </c>
      <c r="G15" s="46"/>
    </row>
    <row r="16" spans="1:7" s="34" customFormat="1" ht="17.25" customHeight="1">
      <c r="A16" s="74"/>
      <c r="B16" s="54"/>
      <c r="C16" s="76">
        <f>'财拨总表（引用）'!A17</f>
        <v>0</v>
      </c>
      <c r="D16" s="73">
        <f>'财拨总表（引用）'!B17</f>
        <v>0</v>
      </c>
      <c r="E16" s="73">
        <f>'财拨总表（引用）'!C17</f>
        <v>0</v>
      </c>
      <c r="F16" s="73">
        <f>'财拨总表（引用）'!D17</f>
        <v>0</v>
      </c>
      <c r="G16" s="46"/>
    </row>
    <row r="17" spans="1:7" s="34" customFormat="1" ht="17.25" customHeight="1">
      <c r="A17" s="74"/>
      <c r="B17" s="54"/>
      <c r="C17" s="76">
        <f>'财拨总表（引用）'!A18</f>
        <v>0</v>
      </c>
      <c r="D17" s="73">
        <f>'财拨总表（引用）'!B18</f>
        <v>0</v>
      </c>
      <c r="E17" s="73">
        <f>'财拨总表（引用）'!C18</f>
        <v>0</v>
      </c>
      <c r="F17" s="73">
        <f>'财拨总表（引用）'!D18</f>
        <v>0</v>
      </c>
      <c r="G17" s="46"/>
    </row>
    <row r="18" spans="1:7" s="34" customFormat="1" ht="17.25" customHeight="1">
      <c r="A18" s="74"/>
      <c r="B18" s="54"/>
      <c r="C18" s="76">
        <f>'财拨总表（引用）'!A19</f>
        <v>0</v>
      </c>
      <c r="D18" s="73">
        <f>'财拨总表（引用）'!B19</f>
        <v>0</v>
      </c>
      <c r="E18" s="73">
        <f>'财拨总表（引用）'!C19</f>
        <v>0</v>
      </c>
      <c r="F18" s="73">
        <f>'财拨总表（引用）'!D19</f>
        <v>0</v>
      </c>
      <c r="G18" s="46"/>
    </row>
    <row r="19" spans="1:7" s="34" customFormat="1" ht="17.25" customHeight="1">
      <c r="A19" s="77"/>
      <c r="B19" s="54"/>
      <c r="C19" s="76">
        <f>'财拨总表（引用）'!A20</f>
        <v>0</v>
      </c>
      <c r="D19" s="73">
        <f>'财拨总表（引用）'!B20</f>
        <v>0</v>
      </c>
      <c r="E19" s="73">
        <f>'财拨总表（引用）'!C20</f>
        <v>0</v>
      </c>
      <c r="F19" s="73">
        <f>'财拨总表（引用）'!D20</f>
        <v>0</v>
      </c>
      <c r="G19" s="46"/>
    </row>
    <row r="20" spans="1:7" s="34" customFormat="1" ht="17.25" customHeight="1">
      <c r="A20" s="74"/>
      <c r="B20" s="54"/>
      <c r="C20" s="76">
        <f>'财拨总表（引用）'!A21</f>
        <v>0</v>
      </c>
      <c r="D20" s="73">
        <f>'财拨总表（引用）'!B21</f>
        <v>0</v>
      </c>
      <c r="E20" s="73">
        <f>'财拨总表（引用）'!C21</f>
        <v>0</v>
      </c>
      <c r="F20" s="73">
        <f>'财拨总表（引用）'!D21</f>
        <v>0</v>
      </c>
      <c r="G20" s="46"/>
    </row>
    <row r="21" spans="1:7" s="34" customFormat="1" ht="17.25" customHeight="1">
      <c r="A21" s="74"/>
      <c r="B21" s="54"/>
      <c r="C21" s="76">
        <f>'财拨总表（引用）'!A22</f>
        <v>0</v>
      </c>
      <c r="D21" s="73">
        <f>'财拨总表（引用）'!B22</f>
        <v>0</v>
      </c>
      <c r="E21" s="73">
        <f>'财拨总表（引用）'!C22</f>
        <v>0</v>
      </c>
      <c r="F21" s="73">
        <f>'财拨总表（引用）'!D22</f>
        <v>0</v>
      </c>
      <c r="G21" s="46"/>
    </row>
    <row r="22" spans="1:7" s="34" customFormat="1" ht="17.25" customHeight="1">
      <c r="A22" s="74"/>
      <c r="B22" s="54"/>
      <c r="C22" s="76">
        <f>'财拨总表（引用）'!A23</f>
        <v>0</v>
      </c>
      <c r="D22" s="73">
        <f>'财拨总表（引用）'!B23</f>
        <v>0</v>
      </c>
      <c r="E22" s="73">
        <f>'财拨总表（引用）'!C23</f>
        <v>0</v>
      </c>
      <c r="F22" s="73">
        <f>'财拨总表（引用）'!D23</f>
        <v>0</v>
      </c>
      <c r="G22" s="46"/>
    </row>
    <row r="23" spans="1:7" s="34" customFormat="1" ht="17.25" customHeight="1">
      <c r="A23" s="74"/>
      <c r="B23" s="54"/>
      <c r="C23" s="76">
        <f>'财拨总表（引用）'!A24</f>
        <v>0</v>
      </c>
      <c r="D23" s="73">
        <f>'财拨总表（引用）'!B24</f>
        <v>0</v>
      </c>
      <c r="E23" s="73">
        <f>'财拨总表（引用）'!C24</f>
        <v>0</v>
      </c>
      <c r="F23" s="73">
        <f>'财拨总表（引用）'!D24</f>
        <v>0</v>
      </c>
      <c r="G23" s="46"/>
    </row>
    <row r="24" spans="1:7" s="34" customFormat="1" ht="17.25" customHeight="1">
      <c r="A24" s="74"/>
      <c r="B24" s="54"/>
      <c r="C24" s="76">
        <f>'财拨总表（引用）'!A25</f>
        <v>0</v>
      </c>
      <c r="D24" s="73">
        <f>'财拨总表（引用）'!B25</f>
        <v>0</v>
      </c>
      <c r="E24" s="73">
        <f>'财拨总表（引用）'!C25</f>
        <v>0</v>
      </c>
      <c r="F24" s="73">
        <f>'财拨总表（引用）'!D25</f>
        <v>0</v>
      </c>
      <c r="G24" s="46"/>
    </row>
    <row r="25" spans="1:7" s="34" customFormat="1" ht="17.25" customHeight="1">
      <c r="A25" s="74"/>
      <c r="B25" s="54"/>
      <c r="C25" s="76">
        <f>'财拨总表（引用）'!A26</f>
        <v>0</v>
      </c>
      <c r="D25" s="73">
        <f>'财拨总表（引用）'!B26</f>
        <v>0</v>
      </c>
      <c r="E25" s="73">
        <f>'财拨总表（引用）'!C26</f>
        <v>0</v>
      </c>
      <c r="F25" s="73">
        <f>'财拨总表（引用）'!D26</f>
        <v>0</v>
      </c>
      <c r="G25" s="46"/>
    </row>
    <row r="26" spans="1:7" s="34" customFormat="1" ht="19.5" customHeight="1">
      <c r="A26" s="74"/>
      <c r="B26" s="54"/>
      <c r="C26" s="76">
        <f>'财拨总表（引用）'!A27</f>
        <v>0</v>
      </c>
      <c r="D26" s="73">
        <f>'财拨总表（引用）'!B27</f>
        <v>0</v>
      </c>
      <c r="E26" s="73">
        <f>'财拨总表（引用）'!C27</f>
        <v>0</v>
      </c>
      <c r="F26" s="73">
        <f>'财拨总表（引用）'!D27</f>
        <v>0</v>
      </c>
      <c r="G26" s="46"/>
    </row>
    <row r="27" spans="1:7" s="34" customFormat="1" ht="19.5" customHeight="1">
      <c r="A27" s="74"/>
      <c r="B27" s="54"/>
      <c r="C27" s="76">
        <f>'财拨总表（引用）'!A28</f>
        <v>0</v>
      </c>
      <c r="D27" s="73">
        <f>'财拨总表（引用）'!B28</f>
        <v>0</v>
      </c>
      <c r="E27" s="73">
        <f>'财拨总表（引用）'!C28</f>
        <v>0</v>
      </c>
      <c r="F27" s="73">
        <f>'财拨总表（引用）'!D28</f>
        <v>0</v>
      </c>
      <c r="G27" s="46"/>
    </row>
    <row r="28" spans="1:7" s="34" customFormat="1" ht="19.5" customHeight="1">
      <c r="A28" s="74"/>
      <c r="B28" s="54"/>
      <c r="C28" s="76">
        <f>'财拨总表（引用）'!A29</f>
        <v>0</v>
      </c>
      <c r="D28" s="73">
        <f>'财拨总表（引用）'!B29</f>
        <v>0</v>
      </c>
      <c r="E28" s="73">
        <f>'财拨总表（引用）'!C29</f>
        <v>0</v>
      </c>
      <c r="F28" s="73">
        <f>'财拨总表（引用）'!D29</f>
        <v>0</v>
      </c>
      <c r="G28" s="46"/>
    </row>
    <row r="29" spans="1:7" s="34" customFormat="1" ht="19.5" customHeight="1">
      <c r="A29" s="74"/>
      <c r="B29" s="54"/>
      <c r="C29" s="76">
        <f>'财拨总表（引用）'!A30</f>
        <v>0</v>
      </c>
      <c r="D29" s="73">
        <f>'财拨总表（引用）'!B30</f>
        <v>0</v>
      </c>
      <c r="E29" s="73">
        <f>'财拨总表（引用）'!C30</f>
        <v>0</v>
      </c>
      <c r="F29" s="73">
        <f>'财拨总表（引用）'!D30</f>
        <v>0</v>
      </c>
      <c r="G29" s="46"/>
    </row>
    <row r="30" spans="1:7" s="34" customFormat="1" ht="19.5" customHeight="1">
      <c r="A30" s="74"/>
      <c r="B30" s="54"/>
      <c r="C30" s="76">
        <f>'财拨总表（引用）'!A31</f>
        <v>0</v>
      </c>
      <c r="D30" s="73">
        <f>'财拨总表（引用）'!B31</f>
        <v>0</v>
      </c>
      <c r="E30" s="73">
        <f>'财拨总表（引用）'!C31</f>
        <v>0</v>
      </c>
      <c r="F30" s="73">
        <f>'财拨总表（引用）'!D31</f>
        <v>0</v>
      </c>
      <c r="G30" s="46"/>
    </row>
    <row r="31" spans="1:7" s="34" customFormat="1" ht="19.5" customHeight="1">
      <c r="A31" s="74"/>
      <c r="B31" s="54"/>
      <c r="C31" s="76">
        <f>'财拨总表（引用）'!A32</f>
        <v>0</v>
      </c>
      <c r="D31" s="73">
        <f>'财拨总表（引用）'!B32</f>
        <v>0</v>
      </c>
      <c r="E31" s="73">
        <f>'财拨总表（引用）'!C32</f>
        <v>0</v>
      </c>
      <c r="F31" s="73">
        <f>'财拨总表（引用）'!D32</f>
        <v>0</v>
      </c>
      <c r="G31" s="46"/>
    </row>
    <row r="32" spans="1:7" s="34" customFormat="1" ht="19.5" customHeight="1">
      <c r="A32" s="74"/>
      <c r="B32" s="54"/>
      <c r="C32" s="76">
        <f>'财拨总表（引用）'!A33</f>
        <v>0</v>
      </c>
      <c r="D32" s="73">
        <f>'财拨总表（引用）'!B33</f>
        <v>0</v>
      </c>
      <c r="E32" s="73">
        <f>'财拨总表（引用）'!C33</f>
        <v>0</v>
      </c>
      <c r="F32" s="73">
        <f>'财拨总表（引用）'!D33</f>
        <v>0</v>
      </c>
      <c r="G32" s="46"/>
    </row>
    <row r="33" spans="1:7" s="34" customFormat="1" ht="19.5" customHeight="1">
      <c r="A33" s="74"/>
      <c r="B33" s="54"/>
      <c r="C33" s="76">
        <f>'财拨总表（引用）'!A34</f>
        <v>0</v>
      </c>
      <c r="D33" s="73">
        <f>'财拨总表（引用）'!B34</f>
        <v>0</v>
      </c>
      <c r="E33" s="73">
        <f>'财拨总表（引用）'!C34</f>
        <v>0</v>
      </c>
      <c r="F33" s="73">
        <f>'财拨总表（引用）'!D34</f>
        <v>0</v>
      </c>
      <c r="G33" s="46"/>
    </row>
    <row r="34" spans="1:7" s="34" customFormat="1" ht="19.5" customHeight="1">
      <c r="A34" s="74"/>
      <c r="B34" s="54"/>
      <c r="C34" s="76">
        <f>'财拨总表（引用）'!A35</f>
        <v>0</v>
      </c>
      <c r="D34" s="73">
        <f>'财拨总表（引用）'!B35</f>
        <v>0</v>
      </c>
      <c r="E34" s="73">
        <f>'财拨总表（引用）'!C35</f>
        <v>0</v>
      </c>
      <c r="F34" s="73">
        <f>'财拨总表（引用）'!D35</f>
        <v>0</v>
      </c>
      <c r="G34" s="46"/>
    </row>
    <row r="35" spans="1:7" s="34" customFormat="1" ht="19.5" customHeight="1">
      <c r="A35" s="74"/>
      <c r="B35" s="54"/>
      <c r="C35" s="76">
        <f>'财拨总表（引用）'!A36</f>
        <v>0</v>
      </c>
      <c r="D35" s="73">
        <f>'财拨总表（引用）'!B36</f>
        <v>0</v>
      </c>
      <c r="E35" s="73">
        <f>'财拨总表（引用）'!C36</f>
        <v>0</v>
      </c>
      <c r="F35" s="73">
        <f>'财拨总表（引用）'!D36</f>
        <v>0</v>
      </c>
      <c r="G35" s="46"/>
    </row>
    <row r="36" spans="1:7" s="34" customFormat="1" ht="19.5" customHeight="1">
      <c r="A36" s="74"/>
      <c r="B36" s="54"/>
      <c r="C36" s="76">
        <f>'财拨总表（引用）'!A37</f>
        <v>0</v>
      </c>
      <c r="D36" s="73">
        <f>'财拨总表（引用）'!B37</f>
        <v>0</v>
      </c>
      <c r="E36" s="73">
        <f>'财拨总表（引用）'!C37</f>
        <v>0</v>
      </c>
      <c r="F36" s="73">
        <f>'财拨总表（引用）'!D37</f>
        <v>0</v>
      </c>
      <c r="G36" s="46"/>
    </row>
    <row r="37" spans="1:7" s="34" customFormat="1" ht="19.5" customHeight="1">
      <c r="A37" s="74"/>
      <c r="B37" s="54"/>
      <c r="C37" s="76">
        <f>'财拨总表（引用）'!A38</f>
        <v>0</v>
      </c>
      <c r="D37" s="73">
        <f>'财拨总表（引用）'!B38</f>
        <v>0</v>
      </c>
      <c r="E37" s="73">
        <f>'财拨总表（引用）'!C38</f>
        <v>0</v>
      </c>
      <c r="F37" s="73">
        <f>'财拨总表（引用）'!D38</f>
        <v>0</v>
      </c>
      <c r="G37" s="46"/>
    </row>
    <row r="38" spans="1:7" s="34" customFormat="1" ht="19.5" customHeight="1">
      <c r="A38" s="74"/>
      <c r="B38" s="54"/>
      <c r="C38" s="76">
        <f>'财拨总表（引用）'!A39</f>
        <v>0</v>
      </c>
      <c r="D38" s="73">
        <f>'财拨总表（引用）'!B39</f>
        <v>0</v>
      </c>
      <c r="E38" s="73">
        <f>'财拨总表（引用）'!C39</f>
        <v>0</v>
      </c>
      <c r="F38" s="73">
        <f>'财拨总表（引用）'!D39</f>
        <v>0</v>
      </c>
      <c r="G38" s="46"/>
    </row>
    <row r="39" spans="1:7" s="34" customFormat="1" ht="19.5" customHeight="1">
      <c r="A39" s="74"/>
      <c r="B39" s="54"/>
      <c r="C39" s="76">
        <f>'财拨总表（引用）'!A40</f>
        <v>0</v>
      </c>
      <c r="D39" s="73">
        <f>'财拨总表（引用）'!B40</f>
        <v>0</v>
      </c>
      <c r="E39" s="73">
        <f>'财拨总表（引用）'!C40</f>
        <v>0</v>
      </c>
      <c r="F39" s="73">
        <f>'财拨总表（引用）'!D40</f>
        <v>0</v>
      </c>
      <c r="G39" s="46"/>
    </row>
    <row r="40" spans="1:7" s="34" customFormat="1" ht="19.5" customHeight="1">
      <c r="A40" s="74"/>
      <c r="B40" s="54"/>
      <c r="C40" s="76">
        <f>'财拨总表（引用）'!A41</f>
        <v>0</v>
      </c>
      <c r="D40" s="73">
        <f>'财拨总表（引用）'!B41</f>
        <v>0</v>
      </c>
      <c r="E40" s="73">
        <f>'财拨总表（引用）'!C41</f>
        <v>0</v>
      </c>
      <c r="F40" s="73">
        <f>'财拨总表（引用）'!D41</f>
        <v>0</v>
      </c>
      <c r="G40" s="46"/>
    </row>
    <row r="41" spans="1:7" s="34" customFormat="1" ht="19.5" customHeight="1">
      <c r="A41" s="74"/>
      <c r="B41" s="54"/>
      <c r="C41" s="76">
        <f>'财拨总表（引用）'!A42</f>
        <v>0</v>
      </c>
      <c r="D41" s="73">
        <f>'财拨总表（引用）'!B42</f>
        <v>0</v>
      </c>
      <c r="E41" s="73">
        <f>'财拨总表（引用）'!C42</f>
        <v>0</v>
      </c>
      <c r="F41" s="73">
        <f>'财拨总表（引用）'!D42</f>
        <v>0</v>
      </c>
      <c r="G41" s="46"/>
    </row>
    <row r="42" spans="1:7" s="34" customFormat="1" ht="19.5" customHeight="1">
      <c r="A42" s="74"/>
      <c r="B42" s="54"/>
      <c r="C42" s="76">
        <f>'财拨总表（引用）'!A43</f>
        <v>0</v>
      </c>
      <c r="D42" s="73">
        <f>'财拨总表（引用）'!B43</f>
        <v>0</v>
      </c>
      <c r="E42" s="73">
        <f>'财拨总表（引用）'!C43</f>
        <v>0</v>
      </c>
      <c r="F42" s="73">
        <f>'财拨总表（引用）'!D43</f>
        <v>0</v>
      </c>
      <c r="G42" s="46"/>
    </row>
    <row r="43" spans="1:7" s="34" customFormat="1" ht="19.5" customHeight="1">
      <c r="A43" s="74"/>
      <c r="B43" s="54"/>
      <c r="C43" s="76">
        <f>'财拨总表（引用）'!A44</f>
        <v>0</v>
      </c>
      <c r="D43" s="73">
        <f>'财拨总表（引用）'!B44</f>
        <v>0</v>
      </c>
      <c r="E43" s="73">
        <f>'财拨总表（引用）'!C44</f>
        <v>0</v>
      </c>
      <c r="F43" s="73">
        <f>'财拨总表（引用）'!D44</f>
        <v>0</v>
      </c>
      <c r="G43" s="46"/>
    </row>
    <row r="44" spans="1:7" s="34" customFormat="1" ht="19.5" customHeight="1">
      <c r="A44" s="74"/>
      <c r="B44" s="54"/>
      <c r="C44" s="76">
        <f>'财拨总表（引用）'!A45</f>
        <v>0</v>
      </c>
      <c r="D44" s="73">
        <f>'财拨总表（引用）'!B45</f>
        <v>0</v>
      </c>
      <c r="E44" s="73">
        <f>'财拨总表（引用）'!C45</f>
        <v>0</v>
      </c>
      <c r="F44" s="73">
        <f>'财拨总表（引用）'!D45</f>
        <v>0</v>
      </c>
      <c r="G44" s="46"/>
    </row>
    <row r="45" spans="1:7" s="34" customFormat="1" ht="19.5" customHeight="1">
      <c r="A45" s="74"/>
      <c r="B45" s="54"/>
      <c r="C45" s="76">
        <f>'财拨总表（引用）'!A46</f>
        <v>0</v>
      </c>
      <c r="D45" s="73">
        <f>'财拨总表（引用）'!B46</f>
        <v>0</v>
      </c>
      <c r="E45" s="73">
        <f>'财拨总表（引用）'!C46</f>
        <v>0</v>
      </c>
      <c r="F45" s="73">
        <f>'财拨总表（引用）'!D46</f>
        <v>0</v>
      </c>
      <c r="G45" s="46"/>
    </row>
    <row r="46" spans="1:7" s="34" customFormat="1" ht="19.5" customHeight="1">
      <c r="A46" s="74"/>
      <c r="B46" s="54"/>
      <c r="C46" s="76">
        <f>'财拨总表（引用）'!A47</f>
        <v>0</v>
      </c>
      <c r="D46" s="73">
        <f>'财拨总表（引用）'!B47</f>
        <v>0</v>
      </c>
      <c r="E46" s="73">
        <f>'财拨总表（引用）'!C47</f>
        <v>0</v>
      </c>
      <c r="F46" s="73">
        <f>'财拨总表（引用）'!D47</f>
        <v>0</v>
      </c>
      <c r="G46" s="46"/>
    </row>
    <row r="47" spans="1:7" s="34" customFormat="1" ht="19.5" customHeight="1">
      <c r="A47" s="74"/>
      <c r="B47" s="54"/>
      <c r="C47" s="76">
        <f>'财拨总表（引用）'!A48</f>
        <v>0</v>
      </c>
      <c r="D47" s="73">
        <f>'财拨总表（引用）'!B48</f>
        <v>0</v>
      </c>
      <c r="E47" s="73">
        <f>'财拨总表（引用）'!C48</f>
        <v>0</v>
      </c>
      <c r="F47" s="73">
        <f>'财拨总表（引用）'!D48</f>
        <v>0</v>
      </c>
      <c r="G47" s="46"/>
    </row>
    <row r="48" spans="1:7" s="34" customFormat="1" ht="19.5" customHeight="1">
      <c r="A48" s="74"/>
      <c r="B48" s="54"/>
      <c r="C48" s="76">
        <f>'财拨总表（引用）'!A49</f>
        <v>0</v>
      </c>
      <c r="D48" s="73">
        <f>'财拨总表（引用）'!B49</f>
        <v>0</v>
      </c>
      <c r="E48" s="73">
        <f>'财拨总表（引用）'!C49</f>
        <v>0</v>
      </c>
      <c r="F48" s="73">
        <f>'财拨总表（引用）'!D49</f>
        <v>0</v>
      </c>
      <c r="G48" s="46"/>
    </row>
    <row r="49" spans="1:7" s="34" customFormat="1" ht="17.25" customHeight="1">
      <c r="A49" s="74" t="s">
        <v>81</v>
      </c>
      <c r="B49" s="54"/>
      <c r="C49" s="73" t="s">
        <v>82</v>
      </c>
      <c r="D49" s="73"/>
      <c r="E49" s="73"/>
      <c r="F49" s="54"/>
      <c r="G49" s="46"/>
    </row>
    <row r="50" spans="1:7" s="34" customFormat="1" ht="17.25" customHeight="1">
      <c r="A50" s="50" t="s">
        <v>83</v>
      </c>
      <c r="B50" s="54"/>
      <c r="C50" s="73"/>
      <c r="D50" s="73"/>
      <c r="E50" s="73"/>
      <c r="F50" s="54"/>
      <c r="G50" s="46"/>
    </row>
    <row r="51" spans="1:7" s="34" customFormat="1" ht="17.25" customHeight="1">
      <c r="A51" s="74" t="s">
        <v>84</v>
      </c>
      <c r="B51" s="40"/>
      <c r="C51" s="73"/>
      <c r="D51" s="73"/>
      <c r="E51" s="73"/>
      <c r="F51" s="54"/>
      <c r="G51" s="46"/>
    </row>
    <row r="52" spans="1:7" s="34" customFormat="1" ht="17.25" customHeight="1">
      <c r="A52" s="74"/>
      <c r="B52" s="54"/>
      <c r="C52" s="73"/>
      <c r="D52" s="73"/>
      <c r="E52" s="73"/>
      <c r="F52" s="54"/>
      <c r="G52" s="46"/>
    </row>
    <row r="53" spans="1:7" s="34" customFormat="1" ht="17.25" customHeight="1">
      <c r="A53" s="74"/>
      <c r="B53" s="54"/>
      <c r="C53" s="73"/>
      <c r="D53" s="73"/>
      <c r="E53" s="73"/>
      <c r="F53" s="54"/>
      <c r="G53" s="46"/>
    </row>
    <row r="54" spans="1:7" s="34" customFormat="1" ht="17.25" customHeight="1">
      <c r="A54" s="78" t="s">
        <v>31</v>
      </c>
      <c r="B54" s="40">
        <f>B6</f>
        <v>716.38</v>
      </c>
      <c r="C54" s="78" t="s">
        <v>32</v>
      </c>
      <c r="D54" s="40">
        <f>'财拨总表（引用）'!B7</f>
        <v>716.38</v>
      </c>
      <c r="E54" s="40">
        <f>'财拨总表（引用）'!C7</f>
        <v>716.38</v>
      </c>
      <c r="F54" s="40">
        <f>'财拨总表（引用）'!D7</f>
        <v>0</v>
      </c>
      <c r="G54" s="46"/>
    </row>
    <row r="55" s="34" customFormat="1" ht="15"/>
    <row r="56" s="34" customFormat="1" ht="15"/>
    <row r="57" s="34" customFormat="1" ht="15"/>
    <row r="58" s="34" customFormat="1" ht="15"/>
    <row r="59" s="34" customFormat="1" ht="15"/>
    <row r="60" s="34" customFormat="1" ht="15"/>
    <row r="61" s="34" customFormat="1" ht="15"/>
    <row r="62" s="34" customFormat="1" ht="15"/>
    <row r="63" s="34" customFormat="1" ht="15"/>
    <row r="64" s="34" customFormat="1" ht="15"/>
    <row r="65" s="34" customFormat="1" ht="15"/>
    <row r="66" s="34" customFormat="1" ht="15"/>
    <row r="67" s="34" customFormat="1" ht="15"/>
    <row r="68" s="34" customFormat="1" ht="15"/>
    <row r="69" s="34" customFormat="1" ht="15"/>
    <row r="70" s="34" customFormat="1" ht="15"/>
    <row r="71" s="34" customFormat="1" ht="15"/>
    <row r="72" s="34" customFormat="1" ht="15"/>
    <row r="73" s="34" customFormat="1" ht="15"/>
    <row r="74" s="34" customFormat="1" ht="15"/>
    <row r="75" s="34" customFormat="1" ht="15"/>
    <row r="76" s="34" customFormat="1" ht="15"/>
    <row r="77" s="34" customFormat="1" ht="15"/>
    <row r="78" s="34" customFormat="1" ht="15"/>
    <row r="79" s="34" customFormat="1" ht="15"/>
    <row r="80" s="34" customFormat="1" ht="15">
      <c r="AF80" s="44"/>
    </row>
    <row r="81" s="34" customFormat="1" ht="15">
      <c r="AD81" s="44"/>
    </row>
    <row r="82" spans="31:32" s="34" customFormat="1" ht="15">
      <c r="AE82" s="44"/>
      <c r="AF82" s="44"/>
    </row>
    <row r="83" spans="32:33" s="34" customFormat="1" ht="15">
      <c r="AF83" s="44"/>
      <c r="AG83" s="44"/>
    </row>
    <row r="84" s="34" customFormat="1" ht="15">
      <c r="AG84" s="79" t="s">
        <v>85</v>
      </c>
    </row>
    <row r="85" s="34" customFormat="1" ht="15"/>
    <row r="86" s="34" customFormat="1" ht="15"/>
    <row r="87" s="34" customFormat="1" ht="15"/>
    <row r="88" s="34" customFormat="1" ht="15"/>
    <row r="89" s="34" customFormat="1" ht="15"/>
    <row r="90" s="34" customFormat="1" ht="15"/>
    <row r="91" s="34" customFormat="1" ht="15"/>
    <row r="92" s="34" customFormat="1" ht="15"/>
    <row r="93" s="34" customFormat="1" ht="15"/>
    <row r="94" s="34" customFormat="1" ht="15"/>
    <row r="95" s="34" customFormat="1" ht="15"/>
    <row r="96" s="34" customFormat="1" ht="15"/>
    <row r="97" s="34" customFormat="1" ht="15"/>
    <row r="98" s="34" customFormat="1" ht="15"/>
    <row r="99" s="34" customFormat="1" ht="15"/>
    <row r="100" s="34" customFormat="1" ht="15"/>
    <row r="101" s="34" customFormat="1" ht="15"/>
    <row r="102" s="34" customFormat="1" ht="15"/>
    <row r="103" s="34" customFormat="1" ht="15"/>
    <row r="104" s="34" customFormat="1" ht="15"/>
    <row r="105" s="34" customFormat="1" ht="15"/>
    <row r="106" s="34" customFormat="1" ht="15"/>
    <row r="107" s="34" customFormat="1" ht="15"/>
    <row r="108" s="34" customFormat="1" ht="15"/>
    <row r="109" s="34" customFormat="1" ht="15"/>
    <row r="110" s="34" customFormat="1" ht="15"/>
    <row r="111" s="34" customFormat="1" ht="15"/>
    <row r="112" s="34" customFormat="1" ht="15"/>
    <row r="113" s="34" customFormat="1" ht="15"/>
    <row r="114" s="34" customFormat="1" ht="15"/>
    <row r="115" s="34" customFormat="1" ht="15"/>
    <row r="116" s="34" customFormat="1" ht="15"/>
    <row r="117" s="34" customFormat="1" ht="15"/>
    <row r="118" s="34" customFormat="1" ht="15"/>
    <row r="119" s="34" customFormat="1" ht="15"/>
    <row r="120" s="34" customFormat="1" ht="15"/>
    <row r="121" s="34" customFormat="1" ht="15">
      <c r="Z121" s="44"/>
    </row>
    <row r="122" spans="23:26" s="34" customFormat="1" ht="15">
      <c r="W122" s="44"/>
      <c r="X122" s="44"/>
      <c r="Y122" s="44"/>
      <c r="Z122" s="79" t="s">
        <v>85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fitToHeight="1" fitToWidth="1" horizontalDpi="300" verticalDpi="300" orientation="landscape" paperSize="9" scale="44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4" customWidth="1"/>
    <col min="2" max="2" width="44.421875" style="34" customWidth="1"/>
    <col min="3" max="5" width="28.00390625" style="34" customWidth="1"/>
    <col min="6" max="6" width="9.140625" style="34" customWidth="1"/>
    <col min="7" max="7" width="13.57421875" style="34" customWidth="1"/>
    <col min="8" max="8" width="9.140625" style="34" customWidth="1"/>
  </cols>
  <sheetData>
    <row r="1" spans="1:7" s="34" customFormat="1" ht="21" customHeight="1">
      <c r="A1" s="46"/>
      <c r="B1" s="46"/>
      <c r="C1" s="46"/>
      <c r="D1" s="46"/>
      <c r="E1" s="46"/>
      <c r="F1" s="46"/>
      <c r="G1" s="46"/>
    </row>
    <row r="2" spans="1:7" s="34" customFormat="1" ht="29.25" customHeight="1">
      <c r="A2" s="47" t="s">
        <v>86</v>
      </c>
      <c r="B2" s="47"/>
      <c r="C2" s="47"/>
      <c r="D2" s="47"/>
      <c r="E2" s="47"/>
      <c r="F2" s="48"/>
      <c r="G2" s="48"/>
    </row>
    <row r="3" spans="1:7" s="34" customFormat="1" ht="21" customHeight="1">
      <c r="A3" s="49" t="s">
        <v>9</v>
      </c>
      <c r="B3" s="50"/>
      <c r="C3" s="50"/>
      <c r="D3" s="50"/>
      <c r="E3" s="51" t="s">
        <v>10</v>
      </c>
      <c r="F3" s="46"/>
      <c r="G3" s="46"/>
    </row>
    <row r="4" spans="1:7" s="34" customFormat="1" ht="17.25" customHeight="1">
      <c r="A4" s="37" t="s">
        <v>63</v>
      </c>
      <c r="B4" s="37"/>
      <c r="C4" s="37" t="s">
        <v>87</v>
      </c>
      <c r="D4" s="37"/>
      <c r="E4" s="37"/>
      <c r="F4" s="46"/>
      <c r="G4" s="46"/>
    </row>
    <row r="5" spans="1:7" s="34" customFormat="1" ht="21" customHeight="1">
      <c r="A5" s="37" t="s">
        <v>69</v>
      </c>
      <c r="B5" s="37" t="s">
        <v>70</v>
      </c>
      <c r="C5" s="37" t="s">
        <v>36</v>
      </c>
      <c r="D5" s="37" t="s">
        <v>64</v>
      </c>
      <c r="E5" s="37" t="s">
        <v>65</v>
      </c>
      <c r="F5" s="46"/>
      <c r="G5" s="46"/>
    </row>
    <row r="6" spans="1:7" s="34" customFormat="1" ht="21" customHeight="1">
      <c r="A6" s="38" t="s">
        <v>50</v>
      </c>
      <c r="B6" s="38" t="s">
        <v>50</v>
      </c>
      <c r="C6" s="53">
        <v>1</v>
      </c>
      <c r="D6" s="53">
        <f>C6+1</f>
        <v>2</v>
      </c>
      <c r="E6" s="53">
        <f>D6+1</f>
        <v>3</v>
      </c>
      <c r="F6" s="46"/>
      <c r="G6" s="46"/>
    </row>
    <row r="7" spans="1:7" s="34" customFormat="1" ht="18.75" customHeight="1">
      <c r="A7" s="39" t="s">
        <v>51</v>
      </c>
      <c r="B7" s="39" t="s">
        <v>36</v>
      </c>
      <c r="C7" s="55">
        <v>716.38</v>
      </c>
      <c r="D7" s="55">
        <v>416.38</v>
      </c>
      <c r="E7" s="54">
        <v>300</v>
      </c>
      <c r="F7" s="46"/>
      <c r="G7" s="46"/>
    </row>
    <row r="8" spans="1:5" s="34" customFormat="1" ht="18.75" customHeight="1">
      <c r="A8" s="39" t="s">
        <v>52</v>
      </c>
      <c r="B8" s="39" t="s">
        <v>53</v>
      </c>
      <c r="C8" s="55">
        <v>716.38</v>
      </c>
      <c r="D8" s="55">
        <v>416.38</v>
      </c>
      <c r="E8" s="54">
        <v>300</v>
      </c>
    </row>
    <row r="9" spans="1:5" s="34" customFormat="1" ht="18.75" customHeight="1">
      <c r="A9" s="39" t="s">
        <v>54</v>
      </c>
      <c r="B9" s="39" t="s">
        <v>55</v>
      </c>
      <c r="C9" s="55">
        <v>243.06</v>
      </c>
      <c r="D9" s="55">
        <v>243.06</v>
      </c>
      <c r="E9" s="54"/>
    </row>
    <row r="10" spans="1:5" s="34" customFormat="1" ht="18.75" customHeight="1">
      <c r="A10" s="39" t="s">
        <v>56</v>
      </c>
      <c r="B10" s="39" t="s">
        <v>57</v>
      </c>
      <c r="C10" s="55">
        <v>243.06</v>
      </c>
      <c r="D10" s="55">
        <v>243.06</v>
      </c>
      <c r="E10" s="54"/>
    </row>
    <row r="11" spans="1:5" s="34" customFormat="1" ht="18.75" customHeight="1">
      <c r="A11" s="39" t="s">
        <v>58</v>
      </c>
      <c r="B11" s="39" t="s">
        <v>59</v>
      </c>
      <c r="C11" s="55">
        <v>473.32</v>
      </c>
      <c r="D11" s="55">
        <v>173.32</v>
      </c>
      <c r="E11" s="54">
        <v>300</v>
      </c>
    </row>
    <row r="12" spans="1:5" s="34" customFormat="1" ht="18.75" customHeight="1">
      <c r="A12" s="39" t="s">
        <v>60</v>
      </c>
      <c r="B12" s="39" t="s">
        <v>61</v>
      </c>
      <c r="C12" s="55">
        <v>473.32</v>
      </c>
      <c r="D12" s="55">
        <v>173.32</v>
      </c>
      <c r="E12" s="54">
        <v>300</v>
      </c>
    </row>
    <row r="13" spans="1:7" s="34" customFormat="1" ht="21" customHeight="1">
      <c r="A13" s="46"/>
      <c r="B13" s="46"/>
      <c r="C13" s="46"/>
      <c r="D13" s="46"/>
      <c r="E13" s="46"/>
      <c r="F13" s="46"/>
      <c r="G13" s="46"/>
    </row>
    <row r="14" spans="1:7" s="34" customFormat="1" ht="21" customHeight="1">
      <c r="A14" s="46"/>
      <c r="B14" s="46"/>
      <c r="C14" s="46"/>
      <c r="D14" s="46"/>
      <c r="E14" s="46"/>
      <c r="F14" s="46"/>
      <c r="G14" s="46"/>
    </row>
    <row r="15" spans="1:7" s="34" customFormat="1" ht="21" customHeight="1">
      <c r="A15" s="46"/>
      <c r="B15" s="46"/>
      <c r="C15" s="46"/>
      <c r="D15" s="46"/>
      <c r="E15" s="46"/>
      <c r="F15" s="46"/>
      <c r="G15" s="46"/>
    </row>
    <row r="16" spans="1:7" s="34" customFormat="1" ht="21" customHeight="1">
      <c r="A16" s="46"/>
      <c r="B16" s="46"/>
      <c r="C16" s="46"/>
      <c r="D16" s="46"/>
      <c r="E16" s="46"/>
      <c r="F16" s="46"/>
      <c r="G16" s="46"/>
    </row>
    <row r="17" spans="1:7" s="34" customFormat="1" ht="21" customHeight="1">
      <c r="A17" s="46"/>
      <c r="B17" s="46"/>
      <c r="C17" s="46"/>
      <c r="D17" s="46"/>
      <c r="E17" s="46"/>
      <c r="F17" s="46"/>
      <c r="G17" s="46"/>
    </row>
    <row r="18" spans="1:7" s="34" customFormat="1" ht="21" customHeight="1">
      <c r="A18" s="46"/>
      <c r="B18" s="46"/>
      <c r="C18" s="46"/>
      <c r="D18" s="46"/>
      <c r="E18" s="46"/>
      <c r="F18" s="46"/>
      <c r="G18" s="46"/>
    </row>
    <row r="19" spans="1:7" s="34" customFormat="1" ht="21" customHeight="1">
      <c r="A19" s="46"/>
      <c r="B19" s="46"/>
      <c r="C19" s="46"/>
      <c r="D19" s="46"/>
      <c r="E19" s="46"/>
      <c r="F19" s="46"/>
      <c r="G19" s="46"/>
    </row>
    <row r="20" spans="1:7" s="34" customFormat="1" ht="21" customHeight="1">
      <c r="A20" s="46"/>
      <c r="B20" s="46"/>
      <c r="C20" s="46"/>
      <c r="D20" s="46"/>
      <c r="E20" s="46"/>
      <c r="F20" s="46"/>
      <c r="G20" s="46"/>
    </row>
    <row r="21" spans="1:7" s="34" customFormat="1" ht="21" customHeight="1">
      <c r="A21" s="46"/>
      <c r="B21" s="46"/>
      <c r="C21" s="46"/>
      <c r="D21" s="46"/>
      <c r="E21" s="46"/>
      <c r="F21" s="46"/>
      <c r="G21" s="46"/>
    </row>
    <row r="22" s="34" customFormat="1" ht="21" customHeight="1"/>
    <row r="23" spans="1:7" s="34" customFormat="1" ht="21" customHeight="1">
      <c r="A23" s="46"/>
      <c r="B23" s="46"/>
      <c r="C23" s="46"/>
      <c r="D23" s="46"/>
      <c r="E23" s="46"/>
      <c r="F23" s="46"/>
      <c r="G23" s="46"/>
    </row>
    <row r="24" s="34" customFormat="1" ht="15"/>
    <row r="25" s="34" customFormat="1" ht="15"/>
    <row r="26" s="34" customFormat="1" ht="15"/>
    <row r="27" s="34" customFormat="1" ht="15"/>
    <row r="28" s="34" customFormat="1" ht="15"/>
    <row r="29" s="34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34" customWidth="1"/>
    <col min="2" max="2" width="38.00390625" style="34" customWidth="1"/>
    <col min="3" max="5" width="28.00390625" style="34" customWidth="1"/>
    <col min="6" max="6" width="9.140625" style="34" customWidth="1"/>
    <col min="7" max="7" width="13.57421875" style="34" customWidth="1"/>
    <col min="8" max="9" width="9.140625" style="34" customWidth="1"/>
  </cols>
  <sheetData>
    <row r="1" spans="1:7" s="34" customFormat="1" ht="21" customHeight="1">
      <c r="A1" s="46"/>
      <c r="B1" s="46"/>
      <c r="C1" s="46"/>
      <c r="D1" s="46"/>
      <c r="E1" s="46"/>
      <c r="F1" s="46"/>
      <c r="G1" s="46"/>
    </row>
    <row r="2" spans="1:7" s="34" customFormat="1" ht="29.25" customHeight="1">
      <c r="A2" s="47" t="s">
        <v>88</v>
      </c>
      <c r="B2" s="47"/>
      <c r="C2" s="47"/>
      <c r="D2" s="47"/>
      <c r="E2" s="47"/>
      <c r="F2" s="48"/>
      <c r="G2" s="48"/>
    </row>
    <row r="3" spans="1:7" s="34" customFormat="1" ht="21" customHeight="1">
      <c r="A3" s="49" t="s">
        <v>9</v>
      </c>
      <c r="B3" s="50"/>
      <c r="C3" s="50"/>
      <c r="D3" s="50"/>
      <c r="E3" s="51" t="s">
        <v>10</v>
      </c>
      <c r="F3" s="46"/>
      <c r="G3" s="46"/>
    </row>
    <row r="4" spans="1:7" s="34" customFormat="1" ht="17.25" customHeight="1">
      <c r="A4" s="37" t="s">
        <v>89</v>
      </c>
      <c r="B4" s="37"/>
      <c r="C4" s="37" t="s">
        <v>90</v>
      </c>
      <c r="D4" s="37"/>
      <c r="E4" s="37"/>
      <c r="F4" s="46"/>
      <c r="G4" s="46"/>
    </row>
    <row r="5" spans="1:7" s="34" customFormat="1" ht="21" customHeight="1">
      <c r="A5" s="37" t="s">
        <v>69</v>
      </c>
      <c r="B5" s="36" t="s">
        <v>70</v>
      </c>
      <c r="C5" s="52" t="s">
        <v>36</v>
      </c>
      <c r="D5" s="52" t="s">
        <v>91</v>
      </c>
      <c r="E5" s="52" t="s">
        <v>92</v>
      </c>
      <c r="F5" s="46"/>
      <c r="G5" s="46"/>
    </row>
    <row r="6" spans="1:7" s="34" customFormat="1" ht="21" customHeight="1">
      <c r="A6" s="38" t="s">
        <v>50</v>
      </c>
      <c r="B6" s="38" t="s">
        <v>50</v>
      </c>
      <c r="C6" s="53">
        <v>1</v>
      </c>
      <c r="D6" s="53">
        <f>C6+1</f>
        <v>2</v>
      </c>
      <c r="E6" s="53">
        <f>D6+1</f>
        <v>3</v>
      </c>
      <c r="F6" s="46"/>
      <c r="G6" s="46"/>
    </row>
    <row r="7" spans="1:8" s="34" customFormat="1" ht="18.75" customHeight="1">
      <c r="A7" s="39" t="s">
        <v>51</v>
      </c>
      <c r="B7" s="39" t="s">
        <v>36</v>
      </c>
      <c r="C7" s="55">
        <v>416.38</v>
      </c>
      <c r="D7" s="55">
        <v>366.99</v>
      </c>
      <c r="E7" s="54">
        <v>49.39</v>
      </c>
      <c r="F7" s="65"/>
      <c r="G7" s="65"/>
      <c r="H7" s="44"/>
    </row>
    <row r="8" spans="1:5" s="34" customFormat="1" ht="18.75" customHeight="1">
      <c r="A8" s="39"/>
      <c r="B8" s="39" t="s">
        <v>93</v>
      </c>
      <c r="C8" s="55">
        <v>357.42</v>
      </c>
      <c r="D8" s="55">
        <v>357.42</v>
      </c>
      <c r="E8" s="54"/>
    </row>
    <row r="9" spans="1:5" s="34" customFormat="1" ht="18.75" customHeight="1">
      <c r="A9" s="39" t="s">
        <v>94</v>
      </c>
      <c r="B9" s="39" t="s">
        <v>95</v>
      </c>
      <c r="C9" s="55">
        <v>161.43</v>
      </c>
      <c r="D9" s="55">
        <v>161.43</v>
      </c>
      <c r="E9" s="54"/>
    </row>
    <row r="10" spans="1:5" s="34" customFormat="1" ht="18.75" customHeight="1">
      <c r="A10" s="39" t="s">
        <v>96</v>
      </c>
      <c r="B10" s="39" t="s">
        <v>97</v>
      </c>
      <c r="C10" s="55">
        <v>52.24</v>
      </c>
      <c r="D10" s="55">
        <v>52.24</v>
      </c>
      <c r="E10" s="54"/>
    </row>
    <row r="11" spans="1:5" s="34" customFormat="1" ht="18.75" customHeight="1">
      <c r="A11" s="39" t="s">
        <v>98</v>
      </c>
      <c r="B11" s="39" t="s">
        <v>99</v>
      </c>
      <c r="C11" s="55">
        <v>41.48</v>
      </c>
      <c r="D11" s="55">
        <v>41.48</v>
      </c>
      <c r="E11" s="54"/>
    </row>
    <row r="12" spans="1:5" s="34" customFormat="1" ht="18.75" customHeight="1">
      <c r="A12" s="39" t="s">
        <v>100</v>
      </c>
      <c r="B12" s="39" t="s">
        <v>101</v>
      </c>
      <c r="C12" s="55">
        <v>7.53</v>
      </c>
      <c r="D12" s="55">
        <v>7.53</v>
      </c>
      <c r="E12" s="54"/>
    </row>
    <row r="13" spans="1:5" s="34" customFormat="1" ht="18.75" customHeight="1">
      <c r="A13" s="39" t="s">
        <v>102</v>
      </c>
      <c r="B13" s="39" t="s">
        <v>103</v>
      </c>
      <c r="C13" s="55">
        <v>42.03</v>
      </c>
      <c r="D13" s="55">
        <v>42.03</v>
      </c>
      <c r="E13" s="54"/>
    </row>
    <row r="14" spans="1:5" s="34" customFormat="1" ht="18.75" customHeight="1">
      <c r="A14" s="39" t="s">
        <v>104</v>
      </c>
      <c r="B14" s="39" t="s">
        <v>105</v>
      </c>
      <c r="C14" s="55">
        <v>6.76</v>
      </c>
      <c r="D14" s="55">
        <v>6.76</v>
      </c>
      <c r="E14" s="54"/>
    </row>
    <row r="15" spans="1:5" s="34" customFormat="1" ht="18.75" customHeight="1">
      <c r="A15" s="39" t="s">
        <v>106</v>
      </c>
      <c r="B15" s="39" t="s">
        <v>107</v>
      </c>
      <c r="C15" s="55">
        <v>8.55</v>
      </c>
      <c r="D15" s="55">
        <v>8.55</v>
      </c>
      <c r="E15" s="54"/>
    </row>
    <row r="16" spans="1:5" s="34" customFormat="1" ht="18.75" customHeight="1">
      <c r="A16" s="39" t="s">
        <v>108</v>
      </c>
      <c r="B16" s="39" t="s">
        <v>109</v>
      </c>
      <c r="C16" s="55">
        <v>37.4</v>
      </c>
      <c r="D16" s="55">
        <v>37.4</v>
      </c>
      <c r="E16" s="54"/>
    </row>
    <row r="17" spans="1:5" s="34" customFormat="1" ht="18.75" customHeight="1">
      <c r="A17" s="39"/>
      <c r="B17" s="39" t="s">
        <v>110</v>
      </c>
      <c r="C17" s="55">
        <v>49.39</v>
      </c>
      <c r="D17" s="55"/>
      <c r="E17" s="54">
        <v>49.39</v>
      </c>
    </row>
    <row r="18" spans="1:5" s="34" customFormat="1" ht="18.75" customHeight="1">
      <c r="A18" s="39" t="s">
        <v>111</v>
      </c>
      <c r="B18" s="39" t="s">
        <v>112</v>
      </c>
      <c r="C18" s="55">
        <v>16.32</v>
      </c>
      <c r="D18" s="55"/>
      <c r="E18" s="54">
        <v>16.32</v>
      </c>
    </row>
    <row r="19" spans="1:5" s="34" customFormat="1" ht="18.75" customHeight="1">
      <c r="A19" s="39" t="s">
        <v>113</v>
      </c>
      <c r="B19" s="39" t="s">
        <v>114</v>
      </c>
      <c r="C19" s="55">
        <v>0.2</v>
      </c>
      <c r="D19" s="55"/>
      <c r="E19" s="54">
        <v>0.2</v>
      </c>
    </row>
    <row r="20" spans="1:5" s="34" customFormat="1" ht="18.75" customHeight="1">
      <c r="A20" s="39" t="s">
        <v>115</v>
      </c>
      <c r="B20" s="39" t="s">
        <v>116</v>
      </c>
      <c r="C20" s="55">
        <v>0.8</v>
      </c>
      <c r="D20" s="55"/>
      <c r="E20" s="54">
        <v>0.8</v>
      </c>
    </row>
    <row r="21" spans="1:5" s="34" customFormat="1" ht="18.75" customHeight="1">
      <c r="A21" s="39" t="s">
        <v>117</v>
      </c>
      <c r="B21" s="39" t="s">
        <v>118</v>
      </c>
      <c r="C21" s="55">
        <v>1.7</v>
      </c>
      <c r="D21" s="55"/>
      <c r="E21" s="54">
        <v>1.7</v>
      </c>
    </row>
    <row r="22" spans="1:5" s="34" customFormat="1" ht="18.75" customHeight="1">
      <c r="A22" s="39" t="s">
        <v>119</v>
      </c>
      <c r="B22" s="39" t="s">
        <v>120</v>
      </c>
      <c r="C22" s="55">
        <v>1.42</v>
      </c>
      <c r="D22" s="55"/>
      <c r="E22" s="54">
        <v>1.42</v>
      </c>
    </row>
    <row r="23" spans="1:5" s="34" customFormat="1" ht="18.75" customHeight="1">
      <c r="A23" s="39" t="s">
        <v>121</v>
      </c>
      <c r="B23" s="39" t="s">
        <v>122</v>
      </c>
      <c r="C23" s="55">
        <v>1.44</v>
      </c>
      <c r="D23" s="55"/>
      <c r="E23" s="54">
        <v>1.44</v>
      </c>
    </row>
    <row r="24" spans="1:5" s="34" customFormat="1" ht="18.75" customHeight="1">
      <c r="A24" s="39" t="s">
        <v>123</v>
      </c>
      <c r="B24" s="39" t="s">
        <v>124</v>
      </c>
      <c r="C24" s="55">
        <v>0.5</v>
      </c>
      <c r="D24" s="55"/>
      <c r="E24" s="54">
        <v>0.5</v>
      </c>
    </row>
    <row r="25" spans="1:5" s="34" customFormat="1" ht="18.75" customHeight="1">
      <c r="A25" s="39" t="s">
        <v>125</v>
      </c>
      <c r="B25" s="39" t="s">
        <v>126</v>
      </c>
      <c r="C25" s="55">
        <v>2.5</v>
      </c>
      <c r="D25" s="55"/>
      <c r="E25" s="54">
        <v>2.5</v>
      </c>
    </row>
    <row r="26" spans="1:5" s="34" customFormat="1" ht="18.75" customHeight="1">
      <c r="A26" s="39" t="s">
        <v>127</v>
      </c>
      <c r="B26" s="39" t="s">
        <v>128</v>
      </c>
      <c r="C26" s="55">
        <v>0.4</v>
      </c>
      <c r="D26" s="55"/>
      <c r="E26" s="54">
        <v>0.4</v>
      </c>
    </row>
    <row r="27" spans="1:5" s="34" customFormat="1" ht="18.75" customHeight="1">
      <c r="A27" s="39" t="s">
        <v>129</v>
      </c>
      <c r="B27" s="39" t="s">
        <v>130</v>
      </c>
      <c r="C27" s="55">
        <v>2</v>
      </c>
      <c r="D27" s="55"/>
      <c r="E27" s="54">
        <v>2</v>
      </c>
    </row>
    <row r="28" spans="1:5" s="34" customFormat="1" ht="18.75" customHeight="1">
      <c r="A28" s="39" t="s">
        <v>131</v>
      </c>
      <c r="B28" s="39" t="s">
        <v>132</v>
      </c>
      <c r="C28" s="55">
        <v>16.57</v>
      </c>
      <c r="D28" s="55"/>
      <c r="E28" s="54">
        <v>16.57</v>
      </c>
    </row>
    <row r="29" spans="1:5" s="34" customFormat="1" ht="18.75" customHeight="1">
      <c r="A29" s="39" t="s">
        <v>133</v>
      </c>
      <c r="B29" s="39" t="s">
        <v>134</v>
      </c>
      <c r="C29" s="55">
        <v>5.54</v>
      </c>
      <c r="D29" s="55"/>
      <c r="E29" s="54">
        <v>5.54</v>
      </c>
    </row>
    <row r="30" spans="1:5" s="34" customFormat="1" ht="18.75" customHeight="1">
      <c r="A30" s="39"/>
      <c r="B30" s="39" t="s">
        <v>135</v>
      </c>
      <c r="C30" s="55">
        <v>9.57</v>
      </c>
      <c r="D30" s="55">
        <v>9.57</v>
      </c>
      <c r="E30" s="54"/>
    </row>
    <row r="31" spans="1:5" s="34" customFormat="1" ht="18.75" customHeight="1">
      <c r="A31" s="39" t="s">
        <v>136</v>
      </c>
      <c r="B31" s="39" t="s">
        <v>137</v>
      </c>
      <c r="C31" s="55">
        <v>0.49</v>
      </c>
      <c r="D31" s="55">
        <v>0.49</v>
      </c>
      <c r="E31" s="54"/>
    </row>
    <row r="32" spans="1:5" s="34" customFormat="1" ht="18.75" customHeight="1">
      <c r="A32" s="39" t="s">
        <v>138</v>
      </c>
      <c r="B32" s="39" t="s">
        <v>139</v>
      </c>
      <c r="C32" s="55">
        <v>0.08</v>
      </c>
      <c r="D32" s="55">
        <v>0.08</v>
      </c>
      <c r="E32" s="54"/>
    </row>
    <row r="33" spans="1:5" s="34" customFormat="1" ht="18.75" customHeight="1">
      <c r="A33" s="39" t="s">
        <v>140</v>
      </c>
      <c r="B33" s="39" t="s">
        <v>141</v>
      </c>
      <c r="C33" s="55">
        <v>9</v>
      </c>
      <c r="D33" s="55">
        <v>9</v>
      </c>
      <c r="E33" s="54"/>
    </row>
    <row r="34" spans="1:8" s="34" customFormat="1" ht="21" customHeight="1">
      <c r="A34" s="46"/>
      <c r="B34" s="46"/>
      <c r="C34" s="46"/>
      <c r="D34" s="46"/>
      <c r="E34" s="46"/>
      <c r="F34" s="46"/>
      <c r="G34" s="46"/>
      <c r="H34" s="44"/>
    </row>
    <row r="35" spans="1:7" s="34" customFormat="1" ht="21" customHeight="1">
      <c r="A35" s="46"/>
      <c r="B35" s="46"/>
      <c r="C35" s="46"/>
      <c r="D35" s="46"/>
      <c r="E35" s="46"/>
      <c r="F35" s="46"/>
      <c r="G35" s="46"/>
    </row>
    <row r="36" spans="1:6" s="34" customFormat="1" ht="21" customHeight="1">
      <c r="A36" s="46"/>
      <c r="B36" s="46"/>
      <c r="C36" s="46"/>
      <c r="D36" s="46"/>
      <c r="E36" s="46"/>
      <c r="F36" s="46"/>
    </row>
    <row r="37" spans="1:7" s="34" customFormat="1" ht="21" customHeight="1">
      <c r="A37" s="46"/>
      <c r="B37" s="46"/>
      <c r="C37" s="46"/>
      <c r="D37" s="46"/>
      <c r="E37" s="46"/>
      <c r="F37" s="46"/>
      <c r="G37" s="46"/>
    </row>
    <row r="38" spans="1:7" s="34" customFormat="1" ht="21" customHeight="1">
      <c r="A38" s="46"/>
      <c r="B38" s="46"/>
      <c r="C38" s="46"/>
      <c r="D38" s="46"/>
      <c r="E38" s="46"/>
      <c r="F38" s="46"/>
      <c r="G38" s="46"/>
    </row>
    <row r="39" spans="1:7" s="34" customFormat="1" ht="21" customHeight="1">
      <c r="A39" s="46"/>
      <c r="B39" s="46"/>
      <c r="C39" s="46"/>
      <c r="D39" s="46"/>
      <c r="E39" s="46"/>
      <c r="F39" s="46"/>
      <c r="G39" s="46"/>
    </row>
    <row r="40" spans="1:7" s="34" customFormat="1" ht="21" customHeight="1">
      <c r="A40" s="46"/>
      <c r="B40" s="46"/>
      <c r="C40" s="46"/>
      <c r="D40" s="46"/>
      <c r="E40" s="46"/>
      <c r="F40" s="46"/>
      <c r="G40" s="46"/>
    </row>
    <row r="41" spans="1:7" s="34" customFormat="1" ht="21" customHeight="1">
      <c r="A41" s="46"/>
      <c r="B41" s="46"/>
      <c r="C41" s="46"/>
      <c r="D41" s="46"/>
      <c r="E41" s="46"/>
      <c r="F41" s="46"/>
      <c r="G41" s="46"/>
    </row>
    <row r="42" spans="1:7" s="34" customFormat="1" ht="21" customHeight="1">
      <c r="A42" s="46"/>
      <c r="B42" s="46"/>
      <c r="C42" s="46"/>
      <c r="D42" s="46"/>
      <c r="E42" s="46"/>
      <c r="F42" s="46"/>
      <c r="G42" s="46"/>
    </row>
    <row r="43" s="34" customFormat="1" ht="21" customHeight="1"/>
    <row r="44" spans="1:7" s="34" customFormat="1" ht="21" customHeight="1">
      <c r="A44" s="46"/>
      <c r="B44" s="46"/>
      <c r="C44" s="46"/>
      <c r="D44" s="46"/>
      <c r="E44" s="46"/>
      <c r="F44" s="46"/>
      <c r="G44" s="4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fitToHeight="1" fitToWidth="1" horizontalDpi="300" verticalDpi="300" orientation="landscape" paperSize="9" scale="47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D14" sqref="D13:D14"/>
    </sheetView>
  </sheetViews>
  <sheetFormatPr defaultColWidth="9.140625" defaultRowHeight="12.75" customHeight="1"/>
  <cols>
    <col min="1" max="1" width="24.28125" style="34" customWidth="1"/>
    <col min="2" max="2" width="50.421875" style="34" customWidth="1"/>
    <col min="3" max="3" width="19.7109375" style="34" customWidth="1"/>
    <col min="4" max="4" width="17.7109375" style="34" customWidth="1"/>
    <col min="5" max="5" width="15.00390625" style="34" customWidth="1"/>
    <col min="6" max="6" width="17.57421875" style="34" customWidth="1"/>
    <col min="7" max="7" width="18.57421875" style="34" customWidth="1"/>
    <col min="8" max="9" width="9.140625" style="34" customWidth="1"/>
  </cols>
  <sheetData>
    <row r="1" s="34" customFormat="1" ht="15">
      <c r="G1" s="57"/>
    </row>
    <row r="2" spans="1:7" s="34" customFormat="1" ht="30" customHeight="1">
      <c r="A2" s="47" t="s">
        <v>142</v>
      </c>
      <c r="B2" s="47"/>
      <c r="C2" s="47"/>
      <c r="D2" s="47"/>
      <c r="E2" s="47"/>
      <c r="F2" s="47"/>
      <c r="G2" s="47"/>
    </row>
    <row r="3" spans="1:7" s="34" customFormat="1" ht="18" customHeight="1">
      <c r="A3" s="58" t="s">
        <v>9</v>
      </c>
      <c r="B3" s="58"/>
      <c r="C3" s="58"/>
      <c r="D3" s="59"/>
      <c r="E3" s="59"/>
      <c r="F3" s="59"/>
      <c r="G3" s="51" t="s">
        <v>10</v>
      </c>
    </row>
    <row r="4" spans="1:7" s="34" customFormat="1" ht="31.5" customHeight="1">
      <c r="A4" s="38" t="s">
        <v>143</v>
      </c>
      <c r="B4" s="38" t="s">
        <v>144</v>
      </c>
      <c r="C4" s="38" t="s">
        <v>36</v>
      </c>
      <c r="D4" s="60" t="s">
        <v>145</v>
      </c>
      <c r="E4" s="38" t="s">
        <v>146</v>
      </c>
      <c r="F4" s="61" t="s">
        <v>147</v>
      </c>
      <c r="G4" s="38" t="s">
        <v>148</v>
      </c>
    </row>
    <row r="5" spans="1:7" s="34" customFormat="1" ht="21.75" customHeight="1">
      <c r="A5" s="62" t="s">
        <v>50</v>
      </c>
      <c r="B5" s="62" t="s">
        <v>50</v>
      </c>
      <c r="C5" s="63">
        <v>1</v>
      </c>
      <c r="D5" s="64">
        <f>C5+1</f>
        <v>2</v>
      </c>
      <c r="E5" s="64">
        <f>D5+1</f>
        <v>3</v>
      </c>
      <c r="F5" s="64">
        <f>E5+1</f>
        <v>4</v>
      </c>
      <c r="G5" s="64">
        <f>F5+1</f>
        <v>5</v>
      </c>
    </row>
    <row r="6" spans="1:7" s="34" customFormat="1" ht="22.5" customHeight="1">
      <c r="A6" s="39" t="s">
        <v>51</v>
      </c>
      <c r="B6" s="39" t="s">
        <v>36</v>
      </c>
      <c r="C6" s="55">
        <v>17</v>
      </c>
      <c r="D6" s="55"/>
      <c r="E6" s="55">
        <v>17</v>
      </c>
      <c r="F6" s="54"/>
      <c r="G6" s="54"/>
    </row>
    <row r="7" spans="1:7" s="34" customFormat="1" ht="22.5" customHeight="1">
      <c r="A7" s="39" t="s">
        <v>149</v>
      </c>
      <c r="B7" s="39" t="s">
        <v>150</v>
      </c>
      <c r="C7" s="55">
        <v>17</v>
      </c>
      <c r="D7" s="55"/>
      <c r="E7" s="55">
        <v>17</v>
      </c>
      <c r="F7" s="54"/>
      <c r="G7" s="54"/>
    </row>
    <row r="8" spans="1:7" s="34" customFormat="1" ht="15">
      <c r="A8" s="44"/>
      <c r="B8" s="44"/>
      <c r="C8" s="44"/>
      <c r="D8" s="44"/>
      <c r="E8" s="44"/>
      <c r="F8" s="44"/>
      <c r="G8" s="44"/>
    </row>
    <row r="9" spans="1:8" s="34" customFormat="1" ht="15">
      <c r="A9" s="44"/>
      <c r="B9" s="44"/>
      <c r="C9" s="44"/>
      <c r="D9" s="44"/>
      <c r="E9" s="44"/>
      <c r="F9" s="44"/>
      <c r="G9" s="44"/>
      <c r="H9" s="44"/>
    </row>
    <row r="10" spans="1:7" s="34" customFormat="1" ht="15">
      <c r="A10" s="44"/>
      <c r="B10" s="44"/>
      <c r="C10" s="44"/>
      <c r="D10" s="44"/>
      <c r="E10" s="44"/>
      <c r="F10" s="44"/>
      <c r="G10" s="44"/>
    </row>
    <row r="11" spans="1:7" s="34" customFormat="1" ht="15">
      <c r="A11" s="44"/>
      <c r="B11" s="44"/>
      <c r="C11" s="44"/>
      <c r="D11" s="44"/>
      <c r="E11" s="44"/>
      <c r="F11" s="44"/>
      <c r="G11" s="44"/>
    </row>
    <row r="12" spans="1:7" s="34" customFormat="1" ht="15">
      <c r="A12" s="44"/>
      <c r="B12" s="44"/>
      <c r="C12" s="44"/>
      <c r="D12" s="44"/>
      <c r="E12" s="44"/>
      <c r="F12" s="44"/>
      <c r="G12" s="44"/>
    </row>
    <row r="13" spans="1:7" s="34" customFormat="1" ht="15">
      <c r="A13" s="44"/>
      <c r="B13" s="44"/>
      <c r="C13" s="44"/>
      <c r="D13" s="44"/>
      <c r="E13" s="44"/>
      <c r="F13" s="44"/>
      <c r="G13" s="44"/>
    </row>
    <row r="14" spans="1:7" s="34" customFormat="1" ht="15">
      <c r="A14" s="44"/>
      <c r="B14" s="44"/>
      <c r="C14" s="44"/>
      <c r="D14" s="44"/>
      <c r="E14" s="44"/>
      <c r="F14" s="44"/>
      <c r="G14" s="44"/>
    </row>
    <row r="15" spans="1:7" s="34" customFormat="1" ht="15">
      <c r="A15" s="44"/>
      <c r="B15" s="44"/>
      <c r="C15" s="44"/>
      <c r="D15" s="44"/>
      <c r="E15" s="44"/>
      <c r="F15" s="44"/>
      <c r="G15" s="44"/>
    </row>
    <row r="16" spans="5:7" s="34" customFormat="1" ht="15">
      <c r="E16" s="44"/>
      <c r="F16" s="44"/>
      <c r="G16" s="44"/>
    </row>
    <row r="17" spans="4:6" s="34" customFormat="1" ht="15">
      <c r="D17" s="44"/>
      <c r="E17" s="44"/>
      <c r="F17" s="44"/>
    </row>
    <row r="18" spans="2:6" s="34" customFormat="1" ht="15">
      <c r="B18" s="44"/>
      <c r="C18" s="44"/>
      <c r="D18" s="44"/>
      <c r="F18" s="44"/>
    </row>
    <row r="19" spans="3:7" s="34" customFormat="1" ht="15">
      <c r="C19" s="44"/>
      <c r="E19" s="44"/>
      <c r="G19" s="44"/>
    </row>
    <row r="20" spans="3:7" s="34" customFormat="1" ht="15">
      <c r="C20" s="44"/>
      <c r="G20" s="44"/>
    </row>
    <row r="21" spans="5:7" s="34" customFormat="1" ht="15">
      <c r="E21" s="44"/>
      <c r="G21" s="44"/>
    </row>
    <row r="22" s="34" customFormat="1" ht="15"/>
    <row r="23" s="34" customFormat="1" ht="15"/>
    <row r="24" s="34" customFormat="1" ht="15"/>
    <row r="25" s="34" customFormat="1" ht="15">
      <c r="D25" s="44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16.7109375" style="34" customWidth="1"/>
    <col min="2" max="2" width="49.140625" style="34" customWidth="1"/>
    <col min="3" max="5" width="28.00390625" style="34" customWidth="1"/>
    <col min="6" max="6" width="9.140625" style="34" customWidth="1"/>
    <col min="7" max="7" width="13.57421875" style="34" customWidth="1"/>
    <col min="8" max="9" width="9.140625" style="34" customWidth="1"/>
  </cols>
  <sheetData>
    <row r="1" spans="1:7" s="34" customFormat="1" ht="21" customHeight="1">
      <c r="A1" s="46"/>
      <c r="B1" s="46"/>
      <c r="C1" s="46"/>
      <c r="D1" s="46"/>
      <c r="E1" s="46"/>
      <c r="F1" s="46"/>
      <c r="G1" s="46"/>
    </row>
    <row r="2" spans="1:7" s="34" customFormat="1" ht="29.25" customHeight="1">
      <c r="A2" s="47" t="s">
        <v>151</v>
      </c>
      <c r="B2" s="47"/>
      <c r="C2" s="47"/>
      <c r="D2" s="47"/>
      <c r="E2" s="47"/>
      <c r="F2" s="48"/>
      <c r="G2" s="48"/>
    </row>
    <row r="3" spans="1:7" s="34" customFormat="1" ht="21" customHeight="1">
      <c r="A3" s="49" t="s">
        <v>9</v>
      </c>
      <c r="B3" s="50"/>
      <c r="C3" s="50"/>
      <c r="D3" s="50"/>
      <c r="E3" s="51" t="s">
        <v>10</v>
      </c>
      <c r="F3" s="46"/>
      <c r="G3" s="46"/>
    </row>
    <row r="4" spans="1:7" s="34" customFormat="1" ht="17.25" customHeight="1">
      <c r="A4" s="37" t="s">
        <v>63</v>
      </c>
      <c r="B4" s="37"/>
      <c r="C4" s="37" t="s">
        <v>87</v>
      </c>
      <c r="D4" s="37"/>
      <c r="E4" s="37"/>
      <c r="F4" s="46"/>
      <c r="G4" s="46"/>
    </row>
    <row r="5" spans="1:7" s="34" customFormat="1" ht="21" customHeight="1">
      <c r="A5" s="37" t="s">
        <v>69</v>
      </c>
      <c r="B5" s="36" t="s">
        <v>70</v>
      </c>
      <c r="C5" s="52" t="s">
        <v>36</v>
      </c>
      <c r="D5" s="52" t="s">
        <v>64</v>
      </c>
      <c r="E5" s="52" t="s">
        <v>65</v>
      </c>
      <c r="F5" s="46"/>
      <c r="G5" s="46"/>
    </row>
    <row r="6" spans="1:8" s="34" customFormat="1" ht="21" customHeight="1">
      <c r="A6" s="38" t="s">
        <v>50</v>
      </c>
      <c r="B6" s="38" t="s">
        <v>50</v>
      </c>
      <c r="C6" s="53">
        <v>1</v>
      </c>
      <c r="D6" s="53">
        <f>C6+1</f>
        <v>2</v>
      </c>
      <c r="E6" s="53">
        <f>D6+1</f>
        <v>3</v>
      </c>
      <c r="F6" s="46"/>
      <c r="G6" s="46"/>
      <c r="H6" s="44"/>
    </row>
    <row r="7" spans="1:7" s="34" customFormat="1" ht="18.75" customHeight="1">
      <c r="A7" s="39"/>
      <c r="B7" s="39"/>
      <c r="C7" s="54">
        <v>0</v>
      </c>
      <c r="D7" s="55">
        <v>0</v>
      </c>
      <c r="E7" s="54">
        <v>0</v>
      </c>
      <c r="F7" s="46"/>
      <c r="G7" s="46"/>
    </row>
    <row r="8" s="34" customFormat="1" ht="21" customHeight="1">
      <c r="A8" s="56" t="s">
        <v>152</v>
      </c>
    </row>
    <row r="9" s="34" customFormat="1" ht="21" customHeight="1"/>
    <row r="10" s="34" customFormat="1" ht="21" customHeight="1"/>
    <row r="11" s="34" customFormat="1" ht="21" customHeight="1"/>
    <row r="12" s="34" customFormat="1" ht="21" customHeight="1"/>
    <row r="13" s="34" customFormat="1" ht="21" customHeight="1"/>
    <row r="14" s="34" customFormat="1" ht="21" customHeight="1"/>
    <row r="15" s="34" customFormat="1" ht="21" customHeight="1"/>
    <row r="16" s="34" customFormat="1" ht="21" customHeight="1"/>
    <row r="17" s="34" customFormat="1" ht="21" customHeight="1"/>
    <row r="18" s="3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迷糊蛋</cp:lastModifiedBy>
  <dcterms:created xsi:type="dcterms:W3CDTF">2021-03-25T08:06:02Z</dcterms:created>
  <dcterms:modified xsi:type="dcterms:W3CDTF">2022-04-28T08:24:30Z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6D4E27E25C804DC1A4C21FB14AE36FEE</vt:lpwstr>
  </property>
</Properties>
</file>