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整体支出绩效目标表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'收支预算总表'!$A$1:$D$30</definedName>
    <definedName name="_xlnm.Print_Titles" localSheetId="2">'部门收入总表'!$A:$O,'部门收入总表'!$1:$5</definedName>
    <definedName name="_xlnm.Print_Area" localSheetId="2">'部门收入总表'!$A$1:$O$41</definedName>
    <definedName name="_xlnm.Print_Titles" localSheetId="3">'部门支出总表'!$A:$H,'部门支出总表'!$1:$5</definedName>
    <definedName name="_xlnm.Print_Area" localSheetId="3">'部门支出总表'!$A$1:$H$40</definedName>
    <definedName name="_xlnm.Print_Titles" localSheetId="4">'财拨收支总表'!$A:$F,'财拨收支总表'!$1:$5</definedName>
    <definedName name="_xlnm.Print_Area" localSheetId="4">'财拨收支总表'!$A$1:$F$26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'一般公共预算基本支出表'!$A$1:$E$61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'政府性基金'!$A$1:$E$22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<sst xmlns="http://schemas.openxmlformats.org/spreadsheetml/2006/main" count="486" uniqueCount="309">
  <si>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</si>
  <si>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</si>
  <si>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</si>
  <si>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</si>
  <si>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</si>
  <si>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</si>
  <si>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</si>
  <si>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</si>
  <si>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</si>
  <si>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填报单位:099上饶市城市管理局 , 099001上饶市城市管理局本级 , 099002上饶市燃气管理办公室 , 099003上饶市市容环境卫生管理处 , 099004上饶市园林绿化管理局 , 099005上饶市城市建设管理监察支队 , 099006上饶市市政工程管理处 , 099007上饶市污水处理费及垃圾处理收费办公室 , 099008上饶市城市管理监督指挥中心 , 099009上饶市建筑垃圾管理服务中心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</si>
  <si>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</si>
  <si>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</si>
  <si>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</si>
  <si>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</si>
  <si>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</si>
  <si>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</si>
  <si>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</si>
  <si>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</si>
  <si>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</si>
  <si>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</si>
  <si>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</si>
  <si>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</si>
  <si>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</si>
  <si>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</si>
  <si>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</si>
  <si>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</si>
  <si>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</si>
  <si>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</si>
  <si>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</si>
  <si>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</si>
  <si>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</si>
  <si>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其中： 国库集中支付网上结转</t>
  </si>
  <si>
    <t xml:space="preserve">       财政拨款结转（结余）</t>
  </si>
  <si>
    <t xml:space="preserve">   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</si>
  <si>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</si>
  <si>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</si>
  <si>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</si>
  <si>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</si>
  <si>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</si>
  <si>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</si>
  <si>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</si>
  <si>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</si>
  <si>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</si>
  <si>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</si>
  <si>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</si>
  <si>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</si>
  <si>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</si>
  <si>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</si>
  <si>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</si>
  <si>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</si>
  <si>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</si>
  <si>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</si>
  <si>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</si>
  <si>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</si>
  <si>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</si>
  <si>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211</t>
  </si>
  <si>
    <t>节能环保支出</t>
  </si>
  <si>
    <t>　03</t>
  </si>
  <si>
    <t>　污染防治</t>
  </si>
  <si>
    <t>　　2110302</t>
  </si>
  <si>
    <t>　　水体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</si>
  <si>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</si>
  <si>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</si>
  <si>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</si>
  <si>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</si>
  <si>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</si>
  <si>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</si>
  <si>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</si>
  <si>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</si>
  <si>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　2120107</t>
  </si>
  <si>
    <t>　　市政公用行业市场监管</t>
  </si>
  <si>
    <t>　　2120199</t>
  </si>
  <si>
    <t>　　其他城乡社区管理事务支出</t>
  </si>
  <si>
    <t>　城乡社区公共设施</t>
  </si>
  <si>
    <t>　　2120399</t>
  </si>
  <si>
    <t>　　其他城乡社区公共设施支出</t>
  </si>
  <si>
    <t>　05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</si>
  <si>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</si>
  <si>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</si>
  <si>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</si>
  <si>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</si>
  <si>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</si>
  <si>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2120803</t>
  </si>
  <si>
    <t>　　城市建设支出</t>
  </si>
  <si>
    <t>　13</t>
  </si>
  <si>
    <t>　城市基础设施配套费及对应专项债务收入安排的支出</t>
  </si>
  <si>
    <t>　　2121302</t>
  </si>
  <si>
    <t>　　城市环境卫生</t>
  </si>
  <si>
    <t>　　2121399</t>
  </si>
  <si>
    <t>　　其他城市基础设施配套费安排的支出</t>
  </si>
  <si>
    <t>　14</t>
  </si>
  <si>
    <t>　污水处理费及对应专项债务收入安排的支出</t>
  </si>
  <si>
    <t>　　2121401</t>
  </si>
  <si>
    <t>　　污水处理设施建设和运营</t>
  </si>
  <si>
    <t>　　2121402</t>
  </si>
  <si>
    <t>　　代征手续费</t>
  </si>
  <si>
    <t>　99</t>
  </si>
  <si>
    <t>　其他城乡社区支出</t>
  </si>
  <si>
    <t>　　2129999</t>
  </si>
  <si>
    <t>　　其他城乡社区支出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</si>
  <si>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</si>
  <si>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</si>
  <si>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</si>
  <si>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</si>
  <si>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</si>
  <si>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</si>
  <si>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</si>
  <si>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</si>
  <si>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</si>
  <si>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</si>
  <si>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</si>
  <si>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</si>
  <si>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</si>
  <si>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</si>
  <si>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</si>
  <si>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</si>
  <si>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</si>
  <si>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</si>
  <si>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</si>
  <si>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</si>
  <si>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</si>
  <si>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</si>
  <si>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</si>
  <si>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</si>
  <si>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</si>
  <si>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</si>
  <si>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</si>
  <si>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</si>
  <si>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</si>
  <si>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</si>
  <si>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</si>
  <si>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</si>
  <si>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</si>
  <si>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</si>
  <si>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</si>
  <si>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</si>
  <si>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3010203</t>
  </si>
  <si>
    <t>　事业单位其他津补贴</t>
  </si>
  <si>
    <t>3010204</t>
  </si>
  <si>
    <t>　行政参公单位统一津补贴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</si>
  <si>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</si>
  <si>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</si>
  <si>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</si>
  <si>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</si>
  <si>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</si>
  <si>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</si>
  <si>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</si>
  <si>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</si>
  <si>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</si>
  <si>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</si>
  <si>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3011202</t>
  </si>
  <si>
    <t>　失业保险</t>
  </si>
  <si>
    <t>3011203</t>
  </si>
  <si>
    <t>　其他保险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</si>
  <si>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</si>
  <si>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</si>
  <si>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</si>
  <si>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</si>
  <si>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</si>
  <si>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</si>
  <si>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</si>
  <si>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</si>
  <si>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</si>
  <si>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</si>
  <si>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</si>
  <si>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</si>
  <si>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</si>
  <si>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</si>
  <si>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</si>
  <si>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</si>
  <si>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</si>
  <si>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</si>
  <si>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</si>
  <si>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</si>
  <si>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</si>
  <si>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</si>
  <si>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</si>
  <si>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</si>
  <si>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</si>
  <si>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</si>
  <si>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</si>
  <si>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</si>
  <si>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</si>
  <si>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</si>
  <si>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</si>
  <si>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</si>
  <si>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</si>
  <si>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</si>
  <si>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</si>
  <si>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</si>
  <si>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</si>
  <si>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</si>
  <si>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</si>
  <si>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</si>
  <si>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</si>
  <si>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</si>
  <si>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</si>
  <si>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</si>
  <si>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</si>
  <si>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</si>
  <si>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3030201</t>
  </si>
  <si>
    <t>　退休费</t>
  </si>
  <si>
    <t>3030503</t>
  </si>
  <si>
    <t>　遗属补助</t>
  </si>
  <si>
    <t>30307</t>
  </si>
  <si>
    <t>　医疗费补助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</si>
  <si>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</si>
  <si>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</si>
  <si>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</si>
  <si>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</si>
  <si>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</si>
  <si>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</si>
  <si>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</si>
  <si>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</si>
  <si>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</si>
  <si>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</si>
  <si>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</si>
  <si>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</si>
  <si>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</si>
  <si>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</si>
  <si>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099</t>
  </si>
  <si>
    <t>上饶市城市管理局</t>
  </si>
  <si>
    <t>政府性基金预算支出表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</si>
  <si>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</si>
  <si>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</si>
  <si>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</si>
  <si>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</si>
  <si>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</si>
  <si>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</si>
  <si>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</si>
  <si>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</si>
  <si>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</si>
  <si>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</si>
  <si>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</si>
  <si>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</si>
  <si>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</si>
  <si>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推进城乡环境综合整治，提升城市精细化管理水平，促进城市功能与品质提升。</t>
  </si>
  <si>
    <t>1、资金来源：（1）财政拨款</t>
  </si>
  <si>
    <t>任务2</t>
  </si>
  <si>
    <t>保持巩固创国家卫生城市成果、创建国家文明城市。</t>
  </si>
  <si>
    <t>（2）其他资金</t>
  </si>
  <si>
    <t>任务3</t>
  </si>
  <si>
    <t>监管中心城区保洁工作、保障中心城区主要道路绿地及公园的管理，美化中心城区生活环境，改善市民生活幸福指数</t>
  </si>
  <si>
    <t>2、资金结构：（1）基本支出</t>
  </si>
  <si>
    <t>任务4</t>
  </si>
  <si>
    <t>（2）项目支出</t>
  </si>
  <si>
    <t>……</t>
  </si>
  <si>
    <t>二、在职人数：972</t>
  </si>
  <si>
    <t>内设机构个数：8个</t>
  </si>
  <si>
    <t>年度
总体
目标</t>
  </si>
  <si>
    <t>目标1：提升中心城区城市管理执法水平；
目标2：监管中心城区保洁工作、保障中心城区主要道路绿地及公园的管理，美化中心城区生活环境，改善市民生活幸福指数；
目标3：提升主次道路、路灯及亮化；
目标4：推进城乡环境综合整治，提升城市精细化管理水平，促进城市功能与品质提升。保持巩固创国家卫生城市成果、创建国家文明城市。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</si>
  <si>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</si>
  <si>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</si>
  <si>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</si>
  <si>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</si>
  <si>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</si>
  <si>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</si>
  <si>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</si>
  <si>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指标1：清理违规摊点和占道经营、户外广告</t>
  </si>
  <si>
    <t>10000起</t>
  </si>
  <si>
    <t xml:space="preserve"> 指标2：清扫道路监管面积</t>
  </si>
  <si>
    <t>中心城区保洁面积748万平方米</t>
  </si>
  <si>
    <t xml:space="preserve"> 指标3：城区节点摆花及临时摆花</t>
  </si>
  <si>
    <t>每年摆放各类花卉4次左右</t>
  </si>
  <si>
    <t>质量指标</t>
  </si>
  <si>
    <t>指标1：清理违规摊点和占道经营率、户外广告率</t>
  </si>
  <si>
    <t>主干道≥95% ，次干道≥85%</t>
  </si>
  <si>
    <t xml:space="preserve"> 指标2：查处违规占道施工、违规占用绿化带、违规开挖道路率、违规渣土运输车辆率</t>
  </si>
  <si>
    <t xml:space="preserve">≥90% </t>
  </si>
  <si>
    <t xml:space="preserve"> 指标3：城区道路平整完好率、路灯亮灯率、城区道路排水通畅率</t>
  </si>
  <si>
    <t>时效指标</t>
  </si>
  <si>
    <t xml:space="preserve"> 指标1：查处违规占道施工、违规占用绿化带、违规开挖道路</t>
  </si>
  <si>
    <t>24小时内及时处理</t>
  </si>
  <si>
    <t xml:space="preserve"> 指标2：桥面铺装、人行道、缘石破损修复</t>
  </si>
  <si>
    <t>三至五个工作日</t>
  </si>
  <si>
    <t xml:space="preserve"> ……</t>
  </si>
  <si>
    <t>成本指标</t>
  </si>
  <si>
    <t>指标1：城区节点摆花及临时摆花</t>
  </si>
  <si>
    <t>约654.36万元/年</t>
  </si>
  <si>
    <t xml:space="preserve"> 指标2：城市公用电费</t>
  </si>
  <si>
    <t>1000万/年</t>
  </si>
  <si>
    <t>指标3：特保人均工资</t>
  </si>
  <si>
    <t>3560元左右</t>
  </si>
  <si>
    <t>效益指标</t>
  </si>
  <si>
    <t>经济效益
指标</t>
  </si>
  <si>
    <t xml:space="preserve"> 指标1： 改善城市市容环境，优化投资发展环境</t>
  </si>
  <si>
    <t>有利</t>
  </si>
  <si>
    <t xml:space="preserve"> 指标2：保障城乡规划正确实施，减少政府建设成本</t>
  </si>
  <si>
    <t>社会效益
指标</t>
  </si>
  <si>
    <t xml:space="preserve"> 指标1：提升城市形象品味，构建整洁有序的市容环境</t>
  </si>
  <si>
    <t xml:space="preserve"> 指标2：营造良好建筑环境，促进城乡有序发展</t>
  </si>
  <si>
    <t>指标3：提升执法队伍整体素质和执法工作水平</t>
  </si>
  <si>
    <t>明显</t>
  </si>
  <si>
    <t>生态效益
指标</t>
  </si>
  <si>
    <t xml:space="preserve"> 指标1：市容市貌方面的执法工作与生态发展的协调性</t>
  </si>
  <si>
    <t>利于协调</t>
  </si>
  <si>
    <t xml:space="preserve"> 指标2：城市规划方面的执法工作与生态发展的协调性</t>
  </si>
  <si>
    <t>可持续影响
指标</t>
  </si>
  <si>
    <t xml:space="preserve"> 指标1：市容市貌方面的执法工作对城市可持续管理的影响</t>
  </si>
  <si>
    <t>指标2：项目持续发挥作用的期限</t>
  </si>
  <si>
    <t>长期</t>
  </si>
  <si>
    <t xml:space="preserve"> 指标3：城市规划方面的执法工作对城市有序建设的影响</t>
  </si>
  <si>
    <t>满意度
指标</t>
  </si>
  <si>
    <t>服务对象
满意度指标</t>
  </si>
  <si>
    <t xml:space="preserve"> 指标1：政府部门满意度</t>
  </si>
  <si>
    <t xml:space="preserve">≥95% </t>
  </si>
  <si>
    <t xml:space="preserve"> 指标2：上级部门满意度</t>
  </si>
  <si>
    <t xml:space="preserve"> 指标3：群众满意度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</si>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</sst>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  <numFmt numFmtId="181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23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2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103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7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39" fillId="0" borderId="0" xfId="0" applyFont="1" applyFill="1" applyBorder="1" applyAlignment="1">
      <alignment wrapText="1"/>
    </xf>
    <xf numFmtId="0" fontId="39" fillId="0" borderId="13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left"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horizontal="center" vertical="center" wrapText="1"/>
      <protection/>
    </xf>
    <xf numFmtId="37" fontId="8" fillId="0" borderId="30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8" fillId="0" borderId="27" xfId="0" applyNumberFormat="1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9" fontId="8" fillId="0" borderId="23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3" xfId="0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/>
      <protection/>
    </xf>
    <xf numFmtId="4" fontId="8" fillId="0" borderId="23" xfId="0" applyNumberFormat="1" applyFont="1" applyFill="1" applyBorder="1" applyAlignment="1" applyProtection="1">
      <alignment horizontal="left" vertical="center"/>
      <protection/>
    </xf>
    <xf numFmtId="181" fontId="8" fillId="0" borderId="23" xfId="0" applyNumberFormat="1" applyFont="1" applyFill="1" applyBorder="1" applyAlignment="1" applyProtection="1">
      <alignment horizontal="right" vertical="center" wrapText="1"/>
      <protection/>
    </xf>
    <xf numFmtId="0" fontId="6" fillId="0" borderId="23" xfId="0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0808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6" customWidth="1"/>
  </cols>
  <sheetData>
    <row r="1" spans="1:21" s="26" customFormat="1" ht="15">
      <c r="A1" s="89"/>
      <c r="T1" s="36"/>
      <c r="U1" s="101" t="s">
        <v>0</v>
      </c>
    </row>
    <row r="2" s="26" customFormat="1" ht="42" customHeight="1">
      <c r="T2" s="36"/>
    </row>
    <row r="3" spans="1:20" s="26" customFormat="1" ht="61.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36"/>
      <c r="T3" s="36"/>
    </row>
    <row r="4" spans="2:19" s="26" customFormat="1" ht="38.25" customHeight="1">
      <c r="B4" s="91"/>
      <c r="C4" s="91"/>
      <c r="D4" s="91"/>
      <c r="E4" s="91"/>
      <c r="F4" s="92"/>
      <c r="G4" s="92"/>
      <c r="H4" s="91"/>
      <c r="I4" s="91"/>
      <c r="J4" s="91"/>
      <c r="K4" s="91"/>
      <c r="L4" s="91"/>
      <c r="M4" s="91"/>
      <c r="N4" s="91"/>
      <c r="O4" s="91"/>
      <c r="P4" s="91"/>
      <c r="Q4" s="36"/>
      <c r="R4" s="36"/>
      <c r="S4" s="36"/>
    </row>
    <row r="5" spans="1:17" s="26" customFormat="1" ht="15">
      <c r="A5" s="36"/>
      <c r="B5" s="36"/>
      <c r="F5" s="36"/>
      <c r="G5" s="36"/>
      <c r="J5" s="36"/>
      <c r="K5" s="36"/>
      <c r="L5" s="36"/>
      <c r="Q5" s="36"/>
    </row>
    <row r="6" spans="2:17" s="26" customFormat="1" ht="25.5" customHeight="1">
      <c r="B6" s="36"/>
      <c r="F6" s="93" t="s">
        <v>2</v>
      </c>
      <c r="G6" s="93"/>
      <c r="H6" s="94"/>
      <c r="I6" s="94"/>
      <c r="J6" s="94"/>
      <c r="K6" s="98"/>
      <c r="L6" s="94"/>
      <c r="M6" s="98"/>
      <c r="Q6" s="36"/>
    </row>
    <row r="7" spans="2:13" s="26" customFormat="1" ht="22.5">
      <c r="B7" s="36"/>
      <c r="C7" s="36"/>
      <c r="F7" s="93"/>
      <c r="G7" s="93"/>
      <c r="H7" s="93"/>
      <c r="I7" s="93"/>
      <c r="J7" s="93"/>
      <c r="K7" s="93"/>
      <c r="L7" s="93"/>
      <c r="M7" s="93"/>
    </row>
    <row r="8" spans="3:13" s="26" customFormat="1" ht="22.5">
      <c r="C8" s="36"/>
      <c r="F8" s="93"/>
      <c r="G8" s="93"/>
      <c r="H8" s="93"/>
      <c r="I8" s="93"/>
      <c r="J8" s="93"/>
      <c r="K8" s="93"/>
      <c r="L8" s="93"/>
      <c r="M8" s="93"/>
    </row>
    <row r="9" spans="3:255" s="26" customFormat="1" ht="22.5">
      <c r="C9" s="36"/>
      <c r="D9" s="36"/>
      <c r="F9" s="93"/>
      <c r="G9" s="93"/>
      <c r="H9" s="93"/>
      <c r="I9" s="93"/>
      <c r="J9" s="93"/>
      <c r="K9" s="93"/>
      <c r="L9" s="93"/>
      <c r="M9" s="93"/>
      <c r="IS9" s="36"/>
      <c r="IT9" s="36"/>
      <c r="IU9" s="102"/>
    </row>
    <row r="10" spans="4:255" s="26" customFormat="1" ht="24.75" customHeight="1">
      <c r="D10" s="36"/>
      <c r="F10" s="95" t="s">
        <v>3</v>
      </c>
      <c r="G10" s="93"/>
      <c r="H10" s="93"/>
      <c r="I10" s="93"/>
      <c r="J10" s="93"/>
      <c r="K10" s="93"/>
      <c r="L10" s="93"/>
      <c r="M10" s="93"/>
      <c r="IS10" s="36"/>
      <c r="IU10" s="36"/>
    </row>
    <row r="11" spans="6:255" s="26" customFormat="1" ht="22.5">
      <c r="F11" s="93"/>
      <c r="G11" s="93"/>
      <c r="H11" s="93"/>
      <c r="I11" s="93"/>
      <c r="J11" s="93"/>
      <c r="K11" s="93"/>
      <c r="L11" s="93"/>
      <c r="M11" s="93"/>
      <c r="IS11" s="36"/>
      <c r="IU11" s="36"/>
    </row>
    <row r="12" spans="6:256" s="26" customFormat="1" ht="22.5">
      <c r="F12" s="93"/>
      <c r="G12" s="93"/>
      <c r="H12" s="93"/>
      <c r="I12" s="93"/>
      <c r="J12" s="93"/>
      <c r="K12" s="93"/>
      <c r="L12" s="93"/>
      <c r="M12" s="93"/>
      <c r="IU12" s="36"/>
      <c r="IV12" s="36"/>
    </row>
    <row r="13" spans="6:256" s="26" customFormat="1" ht="24.75" customHeight="1">
      <c r="F13" s="93" t="s">
        <v>4</v>
      </c>
      <c r="G13" s="93"/>
      <c r="H13" s="94"/>
      <c r="I13" s="94"/>
      <c r="J13" s="94"/>
      <c r="K13" s="98"/>
      <c r="L13" s="98"/>
      <c r="M13" s="98"/>
      <c r="IV13" s="36"/>
    </row>
    <row r="14" spans="9:256" s="26" customFormat="1" ht="15">
      <c r="I14" s="36"/>
      <c r="J14" s="36"/>
      <c r="K14" s="36"/>
      <c r="IV14" s="36"/>
    </row>
    <row r="15" spans="9:256" s="26" customFormat="1" ht="32.25" customHeight="1">
      <c r="I15" s="36"/>
      <c r="K15" s="36"/>
      <c r="IV15" s="36"/>
    </row>
    <row r="16" s="26" customFormat="1" ht="15">
      <c r="K16" s="36"/>
    </row>
    <row r="17" spans="1:15" s="26" customFormat="1" ht="31.5" customHeight="1">
      <c r="A17" s="96" t="s">
        <v>5</v>
      </c>
      <c r="B17" s="96"/>
      <c r="C17" s="96"/>
      <c r="D17" s="96"/>
      <c r="E17" s="97"/>
      <c r="F17" s="96"/>
      <c r="G17" s="96" t="s">
        <v>6</v>
      </c>
      <c r="H17" s="96"/>
      <c r="I17" s="97"/>
      <c r="J17" s="96"/>
      <c r="K17" s="96"/>
      <c r="L17" s="96"/>
      <c r="M17" s="96" t="s">
        <v>7</v>
      </c>
      <c r="N17" s="96"/>
      <c r="O17" s="99"/>
    </row>
    <row r="18" s="26" customFormat="1" ht="15"/>
    <row r="19" s="26" customFormat="1" ht="16.5" customHeight="1"/>
    <row r="20" s="26" customFormat="1" ht="22.5">
      <c r="J20" s="93"/>
    </row>
    <row r="21" s="26" customFormat="1" ht="15"/>
    <row r="22" s="26" customFormat="1" ht="15"/>
    <row r="23" s="26" customFormat="1" ht="30" customHeight="1"/>
    <row r="24" s="26" customFormat="1" ht="15"/>
    <row r="25" s="26" customFormat="1" ht="15"/>
    <row r="26" s="26" customFormat="1" ht="15"/>
    <row r="27" s="26" customFormat="1" ht="30" customHeight="1">
      <c r="P27" s="10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8.28125" style="26" customWidth="1"/>
    <col min="2" max="2" width="26.7109375" style="26" customWidth="1"/>
    <col min="3" max="3" width="22.140625" style="26" customWidth="1"/>
    <col min="4" max="4" width="9.140625" style="26" customWidth="1"/>
    <col min="5" max="6" width="11.140625" style="26" customWidth="1"/>
    <col min="7" max="7" width="10.8515625" style="26" customWidth="1"/>
  </cols>
  <sheetData>
    <row r="1" s="26" customFormat="1" ht="15"/>
    <row r="2" spans="1:3" s="26" customFormat="1" ht="29.25" customHeight="1">
      <c r="A2" s="27" t="s">
        <v>223</v>
      </c>
      <c r="B2" s="27"/>
      <c r="C2" s="27"/>
    </row>
    <row r="3" s="26" customFormat="1" ht="17.25" customHeight="1"/>
    <row r="4" spans="1:3" s="26" customFormat="1" ht="15.75" customHeight="1">
      <c r="A4" s="28" t="s">
        <v>224</v>
      </c>
      <c r="B4" s="29" t="s">
        <v>39</v>
      </c>
      <c r="C4" s="29" t="s">
        <v>29</v>
      </c>
    </row>
    <row r="5" spans="1:3" s="26" customFormat="1" ht="19.5" customHeight="1">
      <c r="A5" s="28"/>
      <c r="B5" s="29"/>
      <c r="C5" s="29"/>
    </row>
    <row r="6" spans="1:3" s="26" customFormat="1" ht="22.5" customHeight="1">
      <c r="A6" s="30" t="s">
        <v>53</v>
      </c>
      <c r="B6" s="30">
        <v>1</v>
      </c>
      <c r="C6" s="30">
        <v>2</v>
      </c>
    </row>
    <row r="7" spans="1:6" s="26" customFormat="1" ht="27.75" customHeight="1">
      <c r="A7" s="31" t="s">
        <v>39</v>
      </c>
      <c r="B7" s="32">
        <v>32808.8</v>
      </c>
      <c r="C7" s="37"/>
      <c r="D7" s="36"/>
      <c r="F7" s="36"/>
    </row>
    <row r="8" spans="1:3" s="26" customFormat="1" ht="27.75" customHeight="1">
      <c r="A8" s="31" t="s">
        <v>56</v>
      </c>
      <c r="B8" s="32">
        <v>1000</v>
      </c>
      <c r="C8" s="37"/>
    </row>
    <row r="9" spans="1:3" s="26" customFormat="1" ht="27.75" customHeight="1">
      <c r="A9" s="31" t="s">
        <v>62</v>
      </c>
      <c r="B9" s="32">
        <v>31808.8</v>
      </c>
      <c r="C9" s="37"/>
    </row>
    <row r="10" spans="1:5" s="26" customFormat="1" ht="27.75" customHeight="1">
      <c r="A10" s="34"/>
      <c r="B10" s="36"/>
      <c r="C10" s="36"/>
      <c r="E10" s="36"/>
    </row>
    <row r="11" spans="1:3" s="26" customFormat="1" ht="27.75" customHeight="1">
      <c r="A11" s="34"/>
      <c r="B11" s="36"/>
      <c r="C11" s="36"/>
    </row>
    <row r="12" spans="1:4" s="26" customFormat="1" ht="27.75" customHeight="1">
      <c r="A12" s="36"/>
      <c r="B12" s="36"/>
      <c r="C12" s="36"/>
      <c r="D12" s="36"/>
    </row>
    <row r="13" spans="1:3" s="26" customFormat="1" ht="27.75" customHeight="1">
      <c r="A13" s="36"/>
      <c r="C13" s="36"/>
    </row>
    <row r="14" s="2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35.28125" style="26" customWidth="1"/>
    <col min="2" max="2" width="25.140625" style="26" customWidth="1"/>
    <col min="3" max="3" width="28.8515625" style="26" customWidth="1"/>
    <col min="4" max="4" width="34.57421875" style="26" customWidth="1"/>
    <col min="5" max="9" width="9.140625" style="26" customWidth="1"/>
  </cols>
  <sheetData>
    <row r="1" s="26" customFormat="1" ht="15"/>
    <row r="2" spans="1:4" s="26" customFormat="1" ht="29.25" customHeight="1">
      <c r="A2" s="27" t="s">
        <v>225</v>
      </c>
      <c r="B2" s="27"/>
      <c r="C2" s="27"/>
      <c r="D2" s="27"/>
    </row>
    <row r="3" s="26" customFormat="1" ht="17.25" customHeight="1"/>
    <row r="4" spans="1:4" s="26" customFormat="1" ht="21.75" customHeight="1">
      <c r="A4" s="28" t="s">
        <v>224</v>
      </c>
      <c r="B4" s="29" t="s">
        <v>41</v>
      </c>
      <c r="C4" s="29" t="s">
        <v>111</v>
      </c>
      <c r="D4" s="29" t="s">
        <v>112</v>
      </c>
    </row>
    <row r="5" spans="1:4" s="26" customFormat="1" ht="47.25" customHeight="1">
      <c r="A5" s="28"/>
      <c r="B5" s="29"/>
      <c r="C5" s="29"/>
      <c r="D5" s="29"/>
    </row>
    <row r="6" spans="1:4" s="26" customFormat="1" ht="22.5" customHeight="1">
      <c r="A6" s="30" t="s">
        <v>53</v>
      </c>
      <c r="B6" s="30">
        <v>1</v>
      </c>
      <c r="C6" s="30">
        <v>2</v>
      </c>
      <c r="D6" s="30">
        <v>3</v>
      </c>
    </row>
    <row r="7" spans="1:4" s="26" customFormat="1" ht="27.75" customHeight="1">
      <c r="A7" s="31" t="s">
        <v>54</v>
      </c>
      <c r="B7" s="32">
        <v>24883.15</v>
      </c>
      <c r="C7" s="33">
        <v>22548.15</v>
      </c>
      <c r="D7" s="32">
        <v>2335</v>
      </c>
    </row>
    <row r="8" spans="1:4" s="26" customFormat="1" ht="27.75" customHeight="1">
      <c r="A8" s="31" t="s">
        <v>56</v>
      </c>
      <c r="B8" s="32">
        <v>1000</v>
      </c>
      <c r="C8" s="33">
        <v>1000</v>
      </c>
      <c r="D8" s="32"/>
    </row>
    <row r="9" spans="1:4" s="26" customFormat="1" ht="27.75" customHeight="1">
      <c r="A9" s="31" t="s">
        <v>62</v>
      </c>
      <c r="B9" s="32">
        <v>23883.15</v>
      </c>
      <c r="C9" s="33">
        <v>21548.15</v>
      </c>
      <c r="D9" s="32">
        <v>2335</v>
      </c>
    </row>
    <row r="10" spans="1:8" s="26" customFormat="1" ht="27.75" customHeight="1">
      <c r="A10" s="34"/>
      <c r="B10" s="35"/>
      <c r="C10" s="35"/>
      <c r="D10" s="35"/>
      <c r="E10" s="36"/>
      <c r="H10" s="36"/>
    </row>
    <row r="11" spans="1:4" s="26" customFormat="1" ht="27.75" customHeight="1">
      <c r="A11" s="36"/>
      <c r="B11" s="36"/>
      <c r="C11" s="36"/>
      <c r="D11" s="36"/>
    </row>
    <row r="12" spans="1:8" s="26" customFormat="1" ht="27.75" customHeight="1">
      <c r="A12" s="36"/>
      <c r="B12" s="36"/>
      <c r="C12" s="36"/>
      <c r="D12" s="36"/>
      <c r="E12" s="36"/>
      <c r="F12" s="36"/>
      <c r="G12" s="36"/>
      <c r="H12" s="36"/>
    </row>
    <row r="13" spans="1:7" s="26" customFormat="1" ht="27.75" customHeight="1">
      <c r="A13" s="36"/>
      <c r="C13" s="36"/>
      <c r="D13" s="36"/>
      <c r="E13" s="36"/>
      <c r="F13" s="36"/>
      <c r="G13" s="36"/>
    </row>
    <row r="14" s="26" customFormat="1" ht="27.75" customHeight="1">
      <c r="C14" s="36"/>
    </row>
    <row r="15" s="26" customFormat="1" ht="27.75" customHeight="1"/>
    <row r="16" s="26" customFormat="1" ht="27.75" customHeight="1"/>
    <row r="17" s="26" customFormat="1" ht="27.75" customHeight="1"/>
    <row r="18" s="26" customFormat="1" ht="27.75" customHeight="1"/>
    <row r="19" s="26" customFormat="1" ht="27.75" customHeight="1"/>
    <row r="20" s="26" customFormat="1" ht="27.75" customHeight="1"/>
    <row r="21" s="26" customFormat="1" ht="27.75" customHeight="1"/>
    <row r="22" s="26" customFormat="1" ht="27.75" customHeight="1"/>
    <row r="23" s="2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SheetLayoutView="100" workbookViewId="0" topLeftCell="A13">
      <selection activeCell="L10" sqref="L10"/>
    </sheetView>
  </sheetViews>
  <sheetFormatPr defaultColWidth="10.28125" defaultRowHeight="12.75"/>
  <cols>
    <col min="1" max="4" width="10.28125" style="1" customWidth="1"/>
    <col min="5" max="5" width="30.7109375" style="1" customWidth="1"/>
    <col min="6" max="6" width="21.7109375" style="1" customWidth="1"/>
    <col min="7" max="7" width="10.28125" style="1" customWidth="1"/>
    <col min="8" max="8" width="28.57421875" style="1" customWidth="1"/>
    <col min="9" max="16384" width="10.28125" style="1" customWidth="1"/>
  </cols>
  <sheetData>
    <row r="2" spans="1:8" s="1" customFormat="1" ht="16.5" customHeight="1">
      <c r="A2" s="2" t="s">
        <v>226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227</v>
      </c>
      <c r="B3" s="3"/>
      <c r="C3" s="3"/>
      <c r="D3" s="3"/>
      <c r="E3" s="3"/>
      <c r="F3" s="3"/>
      <c r="G3" s="3"/>
      <c r="H3" s="3"/>
    </row>
    <row r="4" spans="1:8" s="1" customFormat="1" ht="24.75" customHeight="1">
      <c r="A4" s="4" t="s">
        <v>228</v>
      </c>
      <c r="B4" s="4"/>
      <c r="C4" s="4"/>
      <c r="D4" s="4" t="s">
        <v>221</v>
      </c>
      <c r="E4" s="4"/>
      <c r="F4" s="4" t="s">
        <v>229</v>
      </c>
      <c r="G4" s="5">
        <v>8</v>
      </c>
      <c r="H4" s="6"/>
    </row>
    <row r="5" spans="1:8" s="1" customFormat="1" ht="27.75" customHeight="1">
      <c r="A5" s="7" t="s">
        <v>230</v>
      </c>
      <c r="B5" s="8" t="s">
        <v>231</v>
      </c>
      <c r="C5" s="9"/>
      <c r="D5" s="8" t="s">
        <v>232</v>
      </c>
      <c r="E5" s="7"/>
      <c r="F5" s="4" t="s">
        <v>233</v>
      </c>
      <c r="G5" s="5"/>
      <c r="H5" s="6"/>
    </row>
    <row r="6" spans="1:8" s="1" customFormat="1" ht="25.5" customHeight="1">
      <c r="A6" s="4"/>
      <c r="B6" s="10"/>
      <c r="C6" s="11"/>
      <c r="D6" s="10"/>
      <c r="E6" s="11"/>
      <c r="F6" s="12" t="s">
        <v>234</v>
      </c>
      <c r="G6" s="13">
        <v>32808.8</v>
      </c>
      <c r="H6" s="6"/>
    </row>
    <row r="7" spans="1:8" s="1" customFormat="1" ht="42" customHeight="1">
      <c r="A7" s="4"/>
      <c r="B7" s="13" t="s">
        <v>235</v>
      </c>
      <c r="C7" s="6"/>
      <c r="D7" s="13" t="s">
        <v>236</v>
      </c>
      <c r="E7" s="6"/>
      <c r="F7" s="14" t="s">
        <v>237</v>
      </c>
      <c r="G7" s="13">
        <v>32808.8</v>
      </c>
      <c r="H7" s="6"/>
    </row>
    <row r="8" spans="1:8" s="1" customFormat="1" ht="25.5" customHeight="1">
      <c r="A8" s="4"/>
      <c r="B8" s="13" t="s">
        <v>238</v>
      </c>
      <c r="C8" s="6"/>
      <c r="D8" s="13" t="s">
        <v>239</v>
      </c>
      <c r="E8" s="6"/>
      <c r="F8" s="14" t="s">
        <v>240</v>
      </c>
      <c r="G8" s="13"/>
      <c r="H8" s="6"/>
    </row>
    <row r="9" spans="1:8" s="1" customFormat="1" ht="37.5" customHeight="1">
      <c r="A9" s="4"/>
      <c r="B9" s="13" t="s">
        <v>241</v>
      </c>
      <c r="C9" s="6"/>
      <c r="D9" s="13" t="s">
        <v>242</v>
      </c>
      <c r="E9" s="6"/>
      <c r="F9" s="14" t="s">
        <v>243</v>
      </c>
      <c r="G9" s="13">
        <v>8598.88</v>
      </c>
      <c r="H9" s="6"/>
    </row>
    <row r="10" spans="1:8" s="1" customFormat="1" ht="33" customHeight="1">
      <c r="A10" s="4"/>
      <c r="B10" s="13" t="s">
        <v>244</v>
      </c>
      <c r="C10" s="6"/>
      <c r="D10" s="13"/>
      <c r="E10" s="6"/>
      <c r="F10" s="14" t="s">
        <v>245</v>
      </c>
      <c r="G10" s="13">
        <v>24209.92</v>
      </c>
      <c r="H10" s="6"/>
    </row>
    <row r="11" spans="1:8" s="1" customFormat="1" ht="27" customHeight="1">
      <c r="A11" s="4"/>
      <c r="B11" s="13" t="s">
        <v>246</v>
      </c>
      <c r="C11" s="6"/>
      <c r="D11" s="13"/>
      <c r="E11" s="5"/>
      <c r="F11" s="14" t="s">
        <v>247</v>
      </c>
      <c r="G11" s="15" t="s">
        <v>248</v>
      </c>
      <c r="H11" s="14"/>
    </row>
    <row r="12" spans="1:9" s="1" customFormat="1" ht="63" customHeight="1">
      <c r="A12" s="7" t="s">
        <v>249</v>
      </c>
      <c r="B12" s="16" t="s">
        <v>250</v>
      </c>
      <c r="C12" s="17"/>
      <c r="D12" s="17"/>
      <c r="E12" s="17"/>
      <c r="F12" s="18"/>
      <c r="G12" s="17"/>
      <c r="H12" s="18"/>
      <c r="I12" s="25"/>
    </row>
    <row r="13" spans="1:8" s="1" customFormat="1" ht="15.75" customHeight="1">
      <c r="A13" s="4" t="s">
        <v>251</v>
      </c>
      <c r="B13" s="4" t="s">
        <v>252</v>
      </c>
      <c r="C13" s="13" t="s">
        <v>253</v>
      </c>
      <c r="D13" s="6"/>
      <c r="E13" s="4" t="s">
        <v>254</v>
      </c>
      <c r="F13" s="4"/>
      <c r="G13" s="5" t="s">
        <v>255</v>
      </c>
      <c r="H13" s="6"/>
    </row>
    <row r="14" spans="1:8" s="1" customFormat="1" ht="15.75" customHeight="1">
      <c r="A14" s="4"/>
      <c r="B14" s="4" t="s">
        <v>256</v>
      </c>
      <c r="C14" s="19" t="s">
        <v>257</v>
      </c>
      <c r="D14" s="20"/>
      <c r="E14" s="16" t="s">
        <v>258</v>
      </c>
      <c r="F14" s="21"/>
      <c r="G14" s="16" t="s">
        <v>259</v>
      </c>
      <c r="H14" s="21"/>
    </row>
    <row r="15" spans="1:8" s="1" customFormat="1" ht="15.75" customHeight="1">
      <c r="A15" s="4"/>
      <c r="B15" s="4"/>
      <c r="C15" s="8"/>
      <c r="D15" s="9"/>
      <c r="E15" s="16" t="s">
        <v>260</v>
      </c>
      <c r="F15" s="21"/>
      <c r="G15" s="16" t="s">
        <v>261</v>
      </c>
      <c r="H15" s="21"/>
    </row>
    <row r="16" spans="1:8" s="1" customFormat="1" ht="15.75" customHeight="1">
      <c r="A16" s="4"/>
      <c r="B16" s="4"/>
      <c r="C16" s="10"/>
      <c r="D16" s="11"/>
      <c r="E16" s="16" t="s">
        <v>262</v>
      </c>
      <c r="F16" s="21"/>
      <c r="G16" s="16" t="s">
        <v>263</v>
      </c>
      <c r="H16" s="21"/>
    </row>
    <row r="17" spans="1:8" s="1" customFormat="1" ht="15.75" customHeight="1">
      <c r="A17" s="4"/>
      <c r="B17" s="4"/>
      <c r="C17" s="19" t="s">
        <v>264</v>
      </c>
      <c r="D17" s="20"/>
      <c r="E17" s="16" t="s">
        <v>265</v>
      </c>
      <c r="F17" s="21"/>
      <c r="G17" s="16" t="s">
        <v>266</v>
      </c>
      <c r="H17" s="21"/>
    </row>
    <row r="18" spans="1:8" s="1" customFormat="1" ht="25.5" customHeight="1">
      <c r="A18" s="4"/>
      <c r="B18" s="4"/>
      <c r="C18" s="8"/>
      <c r="D18" s="9"/>
      <c r="E18" s="16" t="s">
        <v>267</v>
      </c>
      <c r="F18" s="21"/>
      <c r="G18" s="13" t="s">
        <v>268</v>
      </c>
      <c r="H18" s="6"/>
    </row>
    <row r="19" spans="1:8" s="1" customFormat="1" ht="15.75" customHeight="1">
      <c r="A19" s="4"/>
      <c r="B19" s="4"/>
      <c r="C19" s="10"/>
      <c r="D19" s="11"/>
      <c r="E19" s="16" t="s">
        <v>269</v>
      </c>
      <c r="F19" s="21"/>
      <c r="G19" s="13" t="s">
        <v>268</v>
      </c>
      <c r="H19" s="6"/>
    </row>
    <row r="20" spans="1:8" s="1" customFormat="1" ht="15.75" customHeight="1">
      <c r="A20" s="4"/>
      <c r="B20" s="4"/>
      <c r="C20" s="19" t="s">
        <v>270</v>
      </c>
      <c r="D20" s="20"/>
      <c r="E20" s="16" t="s">
        <v>271</v>
      </c>
      <c r="F20" s="21"/>
      <c r="G20" s="13" t="s">
        <v>272</v>
      </c>
      <c r="H20" s="6"/>
    </row>
    <row r="21" spans="1:8" s="1" customFormat="1" ht="15.75" customHeight="1">
      <c r="A21" s="4"/>
      <c r="B21" s="4"/>
      <c r="C21" s="8"/>
      <c r="D21" s="9"/>
      <c r="E21" s="16" t="s">
        <v>273</v>
      </c>
      <c r="F21" s="21"/>
      <c r="G21" s="13" t="s">
        <v>274</v>
      </c>
      <c r="H21" s="6"/>
    </row>
    <row r="22" spans="1:8" s="1" customFormat="1" ht="15.75" customHeight="1">
      <c r="A22" s="4"/>
      <c r="B22" s="4"/>
      <c r="C22" s="10"/>
      <c r="D22" s="11"/>
      <c r="E22" s="16" t="s">
        <v>275</v>
      </c>
      <c r="F22" s="21"/>
      <c r="G22" s="13"/>
      <c r="H22" s="6"/>
    </row>
    <row r="23" spans="1:8" s="1" customFormat="1" ht="15.75" customHeight="1">
      <c r="A23" s="4"/>
      <c r="B23" s="4"/>
      <c r="C23" s="19" t="s">
        <v>276</v>
      </c>
      <c r="D23" s="20"/>
      <c r="E23" s="16" t="s">
        <v>277</v>
      </c>
      <c r="F23" s="21"/>
      <c r="G23" s="13" t="s">
        <v>278</v>
      </c>
      <c r="H23" s="6"/>
    </row>
    <row r="24" spans="1:8" s="1" customFormat="1" ht="15.75" customHeight="1">
      <c r="A24" s="4"/>
      <c r="B24" s="4"/>
      <c r="C24" s="8"/>
      <c r="D24" s="9"/>
      <c r="E24" s="16" t="s">
        <v>279</v>
      </c>
      <c r="F24" s="21"/>
      <c r="G24" s="13" t="s">
        <v>280</v>
      </c>
      <c r="H24" s="6"/>
    </row>
    <row r="25" spans="1:8" s="1" customFormat="1" ht="15.75" customHeight="1">
      <c r="A25" s="4"/>
      <c r="B25" s="4"/>
      <c r="C25" s="10"/>
      <c r="D25" s="11"/>
      <c r="E25" s="16" t="s">
        <v>281</v>
      </c>
      <c r="F25" s="21"/>
      <c r="G25" s="13" t="s">
        <v>282</v>
      </c>
      <c r="H25" s="6"/>
    </row>
    <row r="26" spans="1:8" s="1" customFormat="1" ht="15.75" customHeight="1">
      <c r="A26" s="4"/>
      <c r="B26" s="4"/>
      <c r="C26" s="13" t="s">
        <v>246</v>
      </c>
      <c r="D26" s="6"/>
      <c r="E26" s="16"/>
      <c r="F26" s="21"/>
      <c r="G26" s="13"/>
      <c r="H26" s="6"/>
    </row>
    <row r="27" spans="1:8" s="1" customFormat="1" ht="15.75" customHeight="1">
      <c r="A27" s="4"/>
      <c r="B27" s="4" t="s">
        <v>283</v>
      </c>
      <c r="C27" s="19" t="s">
        <v>284</v>
      </c>
      <c r="D27" s="20"/>
      <c r="E27" s="16" t="s">
        <v>285</v>
      </c>
      <c r="F27" s="21"/>
      <c r="G27" s="13" t="s">
        <v>286</v>
      </c>
      <c r="H27" s="6"/>
    </row>
    <row r="28" spans="1:8" s="1" customFormat="1" ht="15.75" customHeight="1">
      <c r="A28" s="4"/>
      <c r="B28" s="4"/>
      <c r="C28" s="8"/>
      <c r="D28" s="9"/>
      <c r="E28" s="16" t="s">
        <v>287</v>
      </c>
      <c r="F28" s="21"/>
      <c r="G28" s="13" t="s">
        <v>286</v>
      </c>
      <c r="H28" s="6"/>
    </row>
    <row r="29" spans="1:8" s="1" customFormat="1" ht="15.75" customHeight="1">
      <c r="A29" s="4"/>
      <c r="B29" s="4"/>
      <c r="C29" s="10"/>
      <c r="D29" s="11"/>
      <c r="E29" s="16" t="s">
        <v>275</v>
      </c>
      <c r="F29" s="21"/>
      <c r="G29" s="13"/>
      <c r="H29" s="6"/>
    </row>
    <row r="30" spans="1:8" s="1" customFormat="1" ht="15.75" customHeight="1">
      <c r="A30" s="4"/>
      <c r="B30" s="4"/>
      <c r="C30" s="19" t="s">
        <v>288</v>
      </c>
      <c r="D30" s="20"/>
      <c r="E30" s="16" t="s">
        <v>289</v>
      </c>
      <c r="F30" s="21"/>
      <c r="G30" s="13" t="s">
        <v>286</v>
      </c>
      <c r="H30" s="6"/>
    </row>
    <row r="31" spans="1:8" s="1" customFormat="1" ht="15.75" customHeight="1">
      <c r="A31" s="4"/>
      <c r="B31" s="4"/>
      <c r="C31" s="8"/>
      <c r="D31" s="9"/>
      <c r="E31" s="16" t="s">
        <v>290</v>
      </c>
      <c r="F31" s="21"/>
      <c r="G31" s="13" t="s">
        <v>286</v>
      </c>
      <c r="H31" s="6"/>
    </row>
    <row r="32" spans="1:8" s="1" customFormat="1" ht="15.75" customHeight="1">
      <c r="A32" s="4"/>
      <c r="B32" s="4"/>
      <c r="C32" s="10"/>
      <c r="D32" s="11"/>
      <c r="E32" s="16" t="s">
        <v>291</v>
      </c>
      <c r="F32" s="21"/>
      <c r="G32" s="13" t="s">
        <v>292</v>
      </c>
      <c r="H32" s="6"/>
    </row>
    <row r="33" spans="1:8" s="1" customFormat="1" ht="15.75" customHeight="1">
      <c r="A33" s="4"/>
      <c r="B33" s="4"/>
      <c r="C33" s="19" t="s">
        <v>293</v>
      </c>
      <c r="D33" s="20"/>
      <c r="E33" s="16" t="s">
        <v>294</v>
      </c>
      <c r="F33" s="21"/>
      <c r="G33" s="13" t="s">
        <v>295</v>
      </c>
      <c r="H33" s="6"/>
    </row>
    <row r="34" spans="1:8" s="1" customFormat="1" ht="15.75" customHeight="1">
      <c r="A34" s="4"/>
      <c r="B34" s="4"/>
      <c r="C34" s="8"/>
      <c r="D34" s="9"/>
      <c r="E34" s="16" t="s">
        <v>296</v>
      </c>
      <c r="F34" s="21"/>
      <c r="G34" s="13" t="s">
        <v>295</v>
      </c>
      <c r="H34" s="6"/>
    </row>
    <row r="35" spans="1:8" s="1" customFormat="1" ht="15.75" customHeight="1">
      <c r="A35" s="4"/>
      <c r="B35" s="4"/>
      <c r="C35" s="10"/>
      <c r="D35" s="11"/>
      <c r="E35" s="16" t="s">
        <v>275</v>
      </c>
      <c r="F35" s="21"/>
      <c r="G35" s="13"/>
      <c r="H35" s="6"/>
    </row>
    <row r="36" spans="1:8" s="1" customFormat="1" ht="15.75" customHeight="1">
      <c r="A36" s="4"/>
      <c r="B36" s="4"/>
      <c r="C36" s="19" t="s">
        <v>297</v>
      </c>
      <c r="D36" s="20"/>
      <c r="E36" s="16" t="s">
        <v>298</v>
      </c>
      <c r="F36" s="21"/>
      <c r="G36" s="13" t="s">
        <v>286</v>
      </c>
      <c r="H36" s="6"/>
    </row>
    <row r="37" spans="1:8" s="1" customFormat="1" ht="15.75" customHeight="1">
      <c r="A37" s="4"/>
      <c r="B37" s="4"/>
      <c r="C37" s="8"/>
      <c r="D37" s="9"/>
      <c r="E37" s="16" t="s">
        <v>299</v>
      </c>
      <c r="F37" s="21"/>
      <c r="G37" s="13" t="s">
        <v>300</v>
      </c>
      <c r="H37" s="6"/>
    </row>
    <row r="38" spans="1:8" s="1" customFormat="1" ht="15.75" customHeight="1">
      <c r="A38" s="4"/>
      <c r="B38" s="4"/>
      <c r="C38" s="10"/>
      <c r="D38" s="11"/>
      <c r="E38" s="16" t="s">
        <v>301</v>
      </c>
      <c r="F38" s="21"/>
      <c r="G38" s="13" t="s">
        <v>286</v>
      </c>
      <c r="H38" s="6"/>
    </row>
    <row r="39" spans="1:8" s="1" customFormat="1" ht="15.75" customHeight="1">
      <c r="A39" s="4"/>
      <c r="B39" s="4"/>
      <c r="C39" s="13" t="s">
        <v>246</v>
      </c>
      <c r="D39" s="6"/>
      <c r="E39" s="16"/>
      <c r="F39" s="21"/>
      <c r="G39" s="13"/>
      <c r="H39" s="6"/>
    </row>
    <row r="40" spans="1:8" s="1" customFormat="1" ht="15.75" customHeight="1">
      <c r="A40" s="4"/>
      <c r="B40" s="22" t="s">
        <v>302</v>
      </c>
      <c r="C40" s="19" t="s">
        <v>303</v>
      </c>
      <c r="D40" s="20"/>
      <c r="E40" s="16" t="s">
        <v>304</v>
      </c>
      <c r="F40" s="21"/>
      <c r="G40" s="13" t="s">
        <v>305</v>
      </c>
      <c r="H40" s="6"/>
    </row>
    <row r="41" spans="1:8" s="1" customFormat="1" ht="15.75" customHeight="1">
      <c r="A41" s="4"/>
      <c r="B41" s="23"/>
      <c r="C41" s="8"/>
      <c r="D41" s="9"/>
      <c r="E41" s="16" t="s">
        <v>306</v>
      </c>
      <c r="F41" s="21"/>
      <c r="G41" s="13" t="s">
        <v>305</v>
      </c>
      <c r="H41" s="6"/>
    </row>
    <row r="42" spans="1:8" s="1" customFormat="1" ht="15.75" customHeight="1">
      <c r="A42" s="4"/>
      <c r="B42" s="23"/>
      <c r="C42" s="10"/>
      <c r="D42" s="11"/>
      <c r="E42" s="16" t="s">
        <v>307</v>
      </c>
      <c r="F42" s="21"/>
      <c r="G42" s="13" t="s">
        <v>305</v>
      </c>
      <c r="H42" s="6"/>
    </row>
    <row r="43" spans="1:8" s="1" customFormat="1" ht="15.75" customHeight="1">
      <c r="A43" s="4"/>
      <c r="B43" s="7"/>
      <c r="C43" s="13" t="s">
        <v>246</v>
      </c>
      <c r="D43" s="6"/>
      <c r="E43" s="16"/>
      <c r="F43" s="21"/>
      <c r="G43" s="13"/>
      <c r="H43" s="6"/>
    </row>
    <row r="44" spans="1:8" s="1" customFormat="1" ht="13.5">
      <c r="A44" s="24" t="s">
        <v>308</v>
      </c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  <row r="46" spans="1:8" ht="12.75">
      <c r="A46" s="24"/>
      <c r="B46" s="24"/>
      <c r="C46" s="24"/>
      <c r="D46" s="24"/>
      <c r="E46" s="24"/>
      <c r="F46" s="24"/>
      <c r="G46" s="24"/>
      <c r="H46" s="24"/>
    </row>
    <row r="47" spans="1:8" ht="12.75">
      <c r="A47" s="24"/>
      <c r="B47" s="24"/>
      <c r="C47" s="24"/>
      <c r="D47" s="24"/>
      <c r="E47" s="24"/>
      <c r="F47" s="24"/>
      <c r="G47" s="24"/>
      <c r="H47" s="24"/>
    </row>
    <row r="48" spans="1:8" ht="12.75">
      <c r="A48" s="24"/>
      <c r="B48" s="24"/>
      <c r="C48" s="24"/>
      <c r="D48" s="24"/>
      <c r="E48" s="24"/>
      <c r="F48" s="24"/>
      <c r="G48" s="24"/>
      <c r="H48" s="24"/>
    </row>
    <row r="49" spans="1:8" ht="12.75">
      <c r="A49" s="24"/>
      <c r="B49" s="24"/>
      <c r="C49" s="24"/>
      <c r="D49" s="24"/>
      <c r="E49" s="24"/>
      <c r="F49" s="24"/>
      <c r="G49" s="24"/>
      <c r="H49" s="24"/>
    </row>
    <row r="50" spans="1:8" ht="12.75">
      <c r="A50" s="24"/>
      <c r="B50" s="24"/>
      <c r="C50" s="24"/>
      <c r="D50" s="24"/>
      <c r="E50" s="24"/>
      <c r="F50" s="24"/>
      <c r="G50" s="24"/>
      <c r="H50" s="24"/>
    </row>
    <row r="51" spans="1:8" ht="12.75">
      <c r="A51" s="24"/>
      <c r="B51" s="24"/>
      <c r="C51" s="24"/>
      <c r="D51" s="24"/>
      <c r="E51" s="24"/>
      <c r="F51" s="24"/>
      <c r="G51" s="24"/>
      <c r="H51" s="24"/>
    </row>
  </sheetData>
  <sheetProtection/>
  <mergeCells count="106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  <mergeCell ref="A44:H5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255" width="9.140625" style="26" customWidth="1"/>
  </cols>
  <sheetData>
    <row r="2" spans="1:4" s="26" customFormat="1" ht="29.25" customHeight="1">
      <c r="A2" s="58" t="s">
        <v>8</v>
      </c>
      <c r="B2" s="58"/>
      <c r="C2" s="58"/>
      <c r="D2" s="58"/>
    </row>
    <row r="3" spans="1:4" s="26" customFormat="1" ht="17.25" customHeight="1">
      <c r="A3" s="41" t="s">
        <v>9</v>
      </c>
      <c r="B3" s="42"/>
      <c r="C3" s="42"/>
      <c r="D3" s="43" t="s">
        <v>10</v>
      </c>
    </row>
    <row r="4" spans="1:4" s="26" customFormat="1" ht="17.25" customHeight="1">
      <c r="A4" s="29" t="s">
        <v>11</v>
      </c>
      <c r="B4" s="29"/>
      <c r="C4" s="29" t="s">
        <v>12</v>
      </c>
      <c r="D4" s="29"/>
    </row>
    <row r="5" spans="1:4" s="26" customFormat="1" ht="17.25" customHeight="1">
      <c r="A5" s="29" t="s">
        <v>13</v>
      </c>
      <c r="B5" s="30" t="s">
        <v>14</v>
      </c>
      <c r="C5" s="44" t="s">
        <v>15</v>
      </c>
      <c r="D5" s="44" t="s">
        <v>14</v>
      </c>
    </row>
    <row r="6" spans="1:4" s="26" customFormat="1" ht="17.25" customHeight="1">
      <c r="A6" s="60" t="s">
        <v>16</v>
      </c>
      <c r="B6" s="61">
        <v>24883.15</v>
      </c>
      <c r="C6" s="79" t="str">
        <f>'支出总表（引用）'!A8</f>
        <v>节能环保支出</v>
      </c>
      <c r="D6" s="80">
        <f>'支出总表（引用）'!B8</f>
        <v>1000</v>
      </c>
    </row>
    <row r="7" spans="1:4" s="26" customFormat="1" ht="17.25" customHeight="1">
      <c r="A7" s="60" t="s">
        <v>17</v>
      </c>
      <c r="B7" s="61">
        <v>22548.15</v>
      </c>
      <c r="C7" s="79" t="str">
        <f>'支出总表（引用）'!A9</f>
        <v>城乡社区支出</v>
      </c>
      <c r="D7" s="80">
        <f>'支出总表（引用）'!B9</f>
        <v>31808.8</v>
      </c>
    </row>
    <row r="8" spans="1:4" s="26" customFormat="1" ht="17.25" customHeight="1">
      <c r="A8" s="60" t="s">
        <v>18</v>
      </c>
      <c r="B8" s="61"/>
      <c r="C8" s="79">
        <f>'支出总表（引用）'!A10</f>
        <v>0</v>
      </c>
      <c r="D8" s="80">
        <f>'支出总表（引用）'!B10</f>
        <v>0</v>
      </c>
    </row>
    <row r="9" spans="1:4" s="26" customFormat="1" ht="17.25" customHeight="1">
      <c r="A9" s="60" t="s">
        <v>19</v>
      </c>
      <c r="B9" s="61">
        <v>2335</v>
      </c>
      <c r="C9" s="79">
        <f>'支出总表（引用）'!A11</f>
        <v>0</v>
      </c>
      <c r="D9" s="80">
        <f>'支出总表（引用）'!B11</f>
        <v>0</v>
      </c>
    </row>
    <row r="10" spans="1:4" s="26" customFormat="1" ht="17.25" customHeight="1">
      <c r="A10" s="60" t="s">
        <v>20</v>
      </c>
      <c r="B10" s="61"/>
      <c r="C10" s="79">
        <f>'支出总表（引用）'!A12</f>
        <v>0</v>
      </c>
      <c r="D10" s="80">
        <f>'支出总表（引用）'!B12</f>
        <v>0</v>
      </c>
    </row>
    <row r="11" spans="1:4" s="26" customFormat="1" ht="17.25" customHeight="1">
      <c r="A11" s="60" t="s">
        <v>21</v>
      </c>
      <c r="B11" s="61"/>
      <c r="C11" s="79">
        <f>'支出总表（引用）'!A13</f>
        <v>0</v>
      </c>
      <c r="D11" s="80">
        <f>'支出总表（引用）'!B13</f>
        <v>0</v>
      </c>
    </row>
    <row r="12" spans="1:4" s="26" customFormat="1" ht="17.25" customHeight="1">
      <c r="A12" s="60" t="s">
        <v>22</v>
      </c>
      <c r="B12" s="61"/>
      <c r="C12" s="79">
        <f>'支出总表（引用）'!A14</f>
        <v>0</v>
      </c>
      <c r="D12" s="80">
        <f>'支出总表（引用）'!B14</f>
        <v>0</v>
      </c>
    </row>
    <row r="13" spans="1:4" s="26" customFormat="1" ht="17.25" customHeight="1">
      <c r="A13" s="60" t="s">
        <v>23</v>
      </c>
      <c r="B13" s="61"/>
      <c r="C13" s="79">
        <f>'支出总表（引用）'!A15</f>
        <v>0</v>
      </c>
      <c r="D13" s="80">
        <f>'支出总表（引用）'!B15</f>
        <v>0</v>
      </c>
    </row>
    <row r="14" spans="1:4" s="26" customFormat="1" ht="17.25" customHeight="1">
      <c r="A14" s="60" t="s">
        <v>24</v>
      </c>
      <c r="B14" s="61"/>
      <c r="C14" s="79">
        <f>'支出总表（引用）'!A16</f>
        <v>0</v>
      </c>
      <c r="D14" s="80">
        <f>'支出总表（引用）'!B16</f>
        <v>0</v>
      </c>
    </row>
    <row r="15" spans="1:4" s="26" customFormat="1" ht="17.25" customHeight="1">
      <c r="A15" s="60" t="s">
        <v>25</v>
      </c>
      <c r="B15" s="46">
        <v>35</v>
      </c>
      <c r="C15" s="79">
        <f>'支出总表（引用）'!A17</f>
        <v>0</v>
      </c>
      <c r="D15" s="80">
        <f>'支出总表（引用）'!B17</f>
        <v>0</v>
      </c>
    </row>
    <row r="16" spans="1:4" s="26" customFormat="1" ht="17.25" customHeight="1">
      <c r="A16" s="65"/>
      <c r="B16" s="66"/>
      <c r="C16" s="79">
        <f>'支出总表（引用）'!A18</f>
        <v>0</v>
      </c>
      <c r="D16" s="80">
        <f>'支出总表（引用）'!B18</f>
        <v>0</v>
      </c>
    </row>
    <row r="17" spans="1:4" s="26" customFormat="1" ht="17.25" customHeight="1">
      <c r="A17" s="65"/>
      <c r="B17" s="46"/>
      <c r="C17" s="79">
        <f>'支出总表（引用）'!A19</f>
        <v>0</v>
      </c>
      <c r="D17" s="80">
        <f>'支出总表（引用）'!B19</f>
        <v>0</v>
      </c>
    </row>
    <row r="18" spans="1:4" s="26" customFormat="1" ht="19.5" customHeight="1">
      <c r="A18" s="65"/>
      <c r="B18" s="46"/>
      <c r="C18" s="79">
        <f>'支出总表（引用）'!A38</f>
        <v>0</v>
      </c>
      <c r="D18" s="80">
        <f>'支出总表（引用）'!B38</f>
        <v>0</v>
      </c>
    </row>
    <row r="19" spans="1:4" s="26" customFormat="1" ht="19.5" customHeight="1">
      <c r="A19" s="65"/>
      <c r="B19" s="46"/>
      <c r="C19" s="79">
        <f>'支出总表（引用）'!A39</f>
        <v>0</v>
      </c>
      <c r="D19" s="80">
        <f>'支出总表（引用）'!B39</f>
        <v>0</v>
      </c>
    </row>
    <row r="20" spans="1:4" s="26" customFormat="1" ht="19.5" customHeight="1">
      <c r="A20" s="65"/>
      <c r="B20" s="46"/>
      <c r="C20" s="79">
        <f>'支出总表（引用）'!A49</f>
        <v>0</v>
      </c>
      <c r="D20" s="80">
        <f>'支出总表（引用）'!B49</f>
        <v>0</v>
      </c>
    </row>
    <row r="21" spans="1:4" s="26" customFormat="1" ht="19.5" customHeight="1">
      <c r="A21" s="65"/>
      <c r="B21" s="46"/>
      <c r="C21" s="79">
        <f>'支出总表（引用）'!A50</f>
        <v>0</v>
      </c>
      <c r="D21" s="80">
        <f>'支出总表（引用）'!B50</f>
        <v>0</v>
      </c>
    </row>
    <row r="22" spans="1:4" s="26" customFormat="1" ht="17.25" customHeight="1">
      <c r="A22" s="68" t="s">
        <v>26</v>
      </c>
      <c r="B22" s="61">
        <f>SUM(B6,B11,B12,B13,B14,B15)</f>
        <v>24918.15</v>
      </c>
      <c r="C22" s="68" t="s">
        <v>27</v>
      </c>
      <c r="D22" s="46">
        <f>'支出总表（引用）'!B7</f>
        <v>32808.8</v>
      </c>
    </row>
    <row r="23" spans="1:4" s="26" customFormat="1" ht="17.25" customHeight="1">
      <c r="A23" s="60" t="s">
        <v>28</v>
      </c>
      <c r="B23" s="61"/>
      <c r="C23" s="81" t="s">
        <v>29</v>
      </c>
      <c r="D23" s="46"/>
    </row>
    <row r="24" spans="1:4" s="26" customFormat="1" ht="17.25" customHeight="1">
      <c r="A24" s="60" t="s">
        <v>30</v>
      </c>
      <c r="B24" s="82">
        <v>7890.65</v>
      </c>
      <c r="C24" s="83"/>
      <c r="D24" s="46"/>
    </row>
    <row r="25" spans="1:4" s="26" customFormat="1" ht="19.5" customHeight="1">
      <c r="A25" s="84" t="s">
        <v>31</v>
      </c>
      <c r="B25" s="85">
        <v>5522.79</v>
      </c>
      <c r="C25" s="79">
        <f>'支出总表（引用）'!A54</f>
        <v>0</v>
      </c>
      <c r="D25" s="80">
        <f>'支出总表（引用）'!B54</f>
        <v>0</v>
      </c>
    </row>
    <row r="26" spans="1:4" s="26" customFormat="1" ht="19.5" customHeight="1">
      <c r="A26" s="84" t="s">
        <v>32</v>
      </c>
      <c r="B26" s="85">
        <v>2367.86</v>
      </c>
      <c r="C26" s="79">
        <f>'支出总表（引用）'!A55</f>
        <v>0</v>
      </c>
      <c r="D26" s="80">
        <f>'支出总表（引用）'!B55</f>
        <v>0</v>
      </c>
    </row>
    <row r="27" spans="1:4" s="26" customFormat="1" ht="19.5" customHeight="1">
      <c r="A27" s="84" t="s">
        <v>33</v>
      </c>
      <c r="B27" s="85"/>
      <c r="C27" s="79">
        <f>'支出总表（引用）'!A56</f>
        <v>0</v>
      </c>
      <c r="D27" s="80">
        <f>'支出总表（引用）'!B56</f>
        <v>0</v>
      </c>
    </row>
    <row r="28" spans="1:4" s="26" customFormat="1" ht="17.25" customHeight="1">
      <c r="A28" s="86"/>
      <c r="B28" s="87"/>
      <c r="C28" s="83"/>
      <c r="D28" s="46"/>
    </row>
    <row r="29" spans="1:4" s="26" customFormat="1" ht="17.25" customHeight="1">
      <c r="A29" s="68" t="s">
        <v>34</v>
      </c>
      <c r="B29" s="88">
        <f>SUM(B22,B23,B24)</f>
        <v>32808.8</v>
      </c>
      <c r="C29" s="68" t="s">
        <v>35</v>
      </c>
      <c r="D29" s="46">
        <f>B29</f>
        <v>32808.8</v>
      </c>
    </row>
    <row r="30" spans="1:254" s="26" customFormat="1" ht="19.5" customHeight="1">
      <c r="A30" s="36"/>
      <c r="B30" s="36"/>
      <c r="C30" s="36"/>
      <c r="D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</row>
    <row r="31" spans="1:254" s="26" customFormat="1" ht="19.5" customHeight="1">
      <c r="A31" s="36"/>
      <c r="B31" s="36"/>
      <c r="C31" s="36"/>
      <c r="D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</row>
    <row r="32" spans="1:254" s="26" customFormat="1" ht="19.5" customHeight="1">
      <c r="A32" s="36"/>
      <c r="B32" s="36"/>
      <c r="C32" s="36"/>
      <c r="D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</row>
    <row r="33" spans="1:254" s="26" customFormat="1" ht="19.5" customHeight="1">
      <c r="A33" s="36"/>
      <c r="B33" s="36"/>
      <c r="C33" s="36"/>
      <c r="D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</row>
    <row r="34" spans="1:254" s="26" customFormat="1" ht="19.5" customHeight="1">
      <c r="A34" s="36"/>
      <c r="B34" s="36"/>
      <c r="C34" s="36"/>
      <c r="D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</row>
    <row r="35" spans="1:254" s="26" customFormat="1" ht="19.5" customHeight="1">
      <c r="A35" s="36"/>
      <c r="B35" s="36"/>
      <c r="C35" s="36"/>
      <c r="D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</row>
    <row r="36" spans="1:254" s="26" customFormat="1" ht="19.5" customHeight="1">
      <c r="A36" s="36"/>
      <c r="B36" s="36"/>
      <c r="C36" s="36"/>
      <c r="D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</row>
    <row r="37" spans="1:254" s="26" customFormat="1" ht="19.5" customHeight="1">
      <c r="A37" s="36"/>
      <c r="B37" s="36"/>
      <c r="C37" s="36"/>
      <c r="D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</row>
    <row r="38" spans="1:254" s="26" customFormat="1" ht="19.5" customHeight="1">
      <c r="A38" s="36"/>
      <c r="B38" s="36"/>
      <c r="C38" s="36"/>
      <c r="D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</row>
    <row r="39" spans="1:254" s="26" customFormat="1" ht="19.5" customHeight="1">
      <c r="A39" s="36"/>
      <c r="B39" s="36"/>
      <c r="C39" s="36"/>
      <c r="D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</row>
    <row r="40" spans="1:254" s="26" customFormat="1" ht="19.5" customHeight="1">
      <c r="A40" s="36"/>
      <c r="B40" s="36"/>
      <c r="C40" s="36"/>
      <c r="D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</row>
    <row r="41" spans="1:254" s="26" customFormat="1" ht="19.5" customHeight="1">
      <c r="A41" s="36"/>
      <c r="B41" s="36"/>
      <c r="C41" s="36"/>
      <c r="D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</row>
    <row r="42" spans="1:254" s="26" customFormat="1" ht="19.5" customHeight="1">
      <c r="A42" s="36"/>
      <c r="B42" s="36"/>
      <c r="C42" s="36"/>
      <c r="D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</row>
    <row r="43" spans="1:254" s="26" customFormat="1" ht="19.5" customHeight="1">
      <c r="A43" s="36"/>
      <c r="B43" s="36"/>
      <c r="C43" s="36"/>
      <c r="D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</row>
    <row r="44" spans="1:254" s="26" customFormat="1" ht="19.5" customHeight="1">
      <c r="A44" s="36"/>
      <c r="B44" s="36"/>
      <c r="C44" s="36"/>
      <c r="D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</row>
    <row r="45" spans="1:254" s="26" customFormat="1" ht="19.5" customHeight="1">
      <c r="A45" s="36"/>
      <c r="B45" s="36"/>
      <c r="C45" s="36"/>
      <c r="D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</row>
    <row r="46" spans="1:254" s="26" customFormat="1" ht="19.5" customHeight="1">
      <c r="A46" s="36"/>
      <c r="B46" s="36"/>
      <c r="C46" s="36"/>
      <c r="D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</row>
    <row r="47" spans="1:254" s="26" customFormat="1" ht="19.5" customHeight="1">
      <c r="A47" s="36"/>
      <c r="B47" s="36"/>
      <c r="C47" s="36"/>
      <c r="D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</row>
    <row r="48" spans="1:254" s="26" customFormat="1" ht="19.5" customHeight="1">
      <c r="A48" s="36"/>
      <c r="B48" s="36"/>
      <c r="C48" s="36"/>
      <c r="D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</row>
    <row r="49" spans="1:254" s="26" customFormat="1" ht="19.5" customHeight="1">
      <c r="A49" s="36"/>
      <c r="B49" s="36"/>
      <c r="C49" s="36"/>
      <c r="D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</row>
    <row r="50" spans="1:254" s="26" customFormat="1" ht="19.5" customHeight="1">
      <c r="A50" s="36"/>
      <c r="B50" s="36"/>
      <c r="C50" s="36"/>
      <c r="D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</row>
    <row r="51" spans="1:254" s="26" customFormat="1" ht="19.5" customHeight="1">
      <c r="A51" s="36"/>
      <c r="B51" s="36"/>
      <c r="C51" s="36"/>
      <c r="D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</row>
    <row r="52" spans="1:254" s="26" customFormat="1" ht="19.5" customHeight="1">
      <c r="A52" s="36"/>
      <c r="B52" s="36"/>
      <c r="C52" s="36"/>
      <c r="D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</row>
    <row r="53" spans="1:254" s="26" customFormat="1" ht="19.5" customHeight="1">
      <c r="A53" s="36"/>
      <c r="B53" s="36"/>
      <c r="C53" s="36"/>
      <c r="D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</row>
    <row r="54" spans="1:254" s="26" customFormat="1" ht="19.5" customHeight="1">
      <c r="A54" s="36"/>
      <c r="B54" s="36"/>
      <c r="C54" s="36"/>
      <c r="D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</row>
    <row r="55" spans="1:254" s="26" customFormat="1" ht="19.5" customHeight="1">
      <c r="A55" s="36"/>
      <c r="B55" s="36"/>
      <c r="C55" s="36"/>
      <c r="D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</row>
    <row r="56" spans="1:254" s="26" customFormat="1" ht="19.5" customHeight="1">
      <c r="A56" s="36"/>
      <c r="B56" s="36"/>
      <c r="C56" s="36"/>
      <c r="D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</row>
    <row r="57" spans="1:254" s="26" customFormat="1" ht="19.5" customHeight="1">
      <c r="A57" s="36"/>
      <c r="B57" s="36"/>
      <c r="C57" s="36"/>
      <c r="D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</row>
    <row r="58" spans="1:254" s="26" customFormat="1" ht="19.5" customHeight="1">
      <c r="A58" s="36"/>
      <c r="B58" s="36"/>
      <c r="C58" s="36"/>
      <c r="D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</row>
    <row r="59" spans="1:254" s="26" customFormat="1" ht="19.5" customHeight="1">
      <c r="A59" s="36"/>
      <c r="B59" s="36"/>
      <c r="C59" s="36"/>
      <c r="D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</row>
    <row r="60" spans="1:254" s="26" customFormat="1" ht="19.5" customHeight="1">
      <c r="A60" s="36"/>
      <c r="B60" s="36"/>
      <c r="C60" s="36"/>
      <c r="D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</row>
    <row r="61" spans="1:254" s="26" customFormat="1" ht="19.5" customHeight="1">
      <c r="A61" s="36"/>
      <c r="B61" s="36"/>
      <c r="C61" s="36"/>
      <c r="D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</row>
    <row r="62" spans="1:254" s="26" customFormat="1" ht="19.5" customHeight="1">
      <c r="A62" s="36"/>
      <c r="B62" s="36"/>
      <c r="C62" s="36"/>
      <c r="D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</row>
    <row r="63" spans="1:254" s="26" customFormat="1" ht="19.5" customHeight="1">
      <c r="A63" s="36"/>
      <c r="B63" s="36"/>
      <c r="C63" s="36"/>
      <c r="D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</row>
    <row r="64" spans="1:254" s="26" customFormat="1" ht="19.5" customHeight="1">
      <c r="A64" s="36"/>
      <c r="B64" s="36"/>
      <c r="C64" s="36"/>
      <c r="D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</row>
    <row r="65" spans="1:254" s="26" customFormat="1" ht="19.5" customHeight="1">
      <c r="A65" s="36"/>
      <c r="B65" s="36"/>
      <c r="C65" s="36"/>
      <c r="D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</row>
    <row r="66" spans="1:254" s="26" customFormat="1" ht="19.5" customHeight="1">
      <c r="A66" s="36"/>
      <c r="B66" s="36"/>
      <c r="C66" s="36"/>
      <c r="D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</row>
    <row r="67" spans="1:254" s="26" customFormat="1" ht="19.5" customHeight="1">
      <c r="A67" s="36"/>
      <c r="B67" s="36"/>
      <c r="C67" s="36"/>
      <c r="D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</row>
    <row r="68" spans="1:254" s="26" customFormat="1" ht="19.5" customHeight="1">
      <c r="A68" s="36"/>
      <c r="B68" s="36"/>
      <c r="C68" s="36"/>
      <c r="D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</row>
    <row r="69" spans="1:254" s="26" customFormat="1" ht="19.5" customHeight="1">
      <c r="A69" s="36"/>
      <c r="B69" s="36"/>
      <c r="C69" s="36"/>
      <c r="D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</row>
    <row r="70" spans="1:254" s="26" customFormat="1" ht="19.5" customHeight="1">
      <c r="A70" s="36"/>
      <c r="B70" s="36"/>
      <c r="C70" s="36"/>
      <c r="D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</row>
    <row r="71" spans="1:254" s="26" customFormat="1" ht="19.5" customHeight="1">
      <c r="A71" s="36"/>
      <c r="B71" s="36"/>
      <c r="C71" s="36"/>
      <c r="D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F25" sqref="F25"/>
    </sheetView>
  </sheetViews>
  <sheetFormatPr defaultColWidth="9.140625" defaultRowHeight="12.75" customHeight="1"/>
  <cols>
    <col min="1" max="1" width="14.00390625" style="26" customWidth="1"/>
    <col min="2" max="2" width="58.28125" style="26" customWidth="1"/>
    <col min="3" max="3" width="16.00390625" style="26" customWidth="1"/>
    <col min="4" max="4" width="12.421875" style="26" customWidth="1"/>
    <col min="5" max="5" width="15.57421875" style="26" customWidth="1"/>
    <col min="6" max="6" width="13.00390625" style="26" customWidth="1"/>
    <col min="7" max="7" width="15.140625" style="26" customWidth="1"/>
    <col min="8" max="8" width="6.7109375" style="26" customWidth="1"/>
    <col min="9" max="9" width="10.421875" style="26" customWidth="1"/>
    <col min="10" max="10" width="7.00390625" style="26" customWidth="1"/>
    <col min="11" max="11" width="11.57421875" style="26" customWidth="1"/>
    <col min="12" max="12" width="6.7109375" style="26" customWidth="1"/>
    <col min="13" max="14" width="9.140625" style="26" customWidth="1"/>
    <col min="15" max="15" width="11.7109375" style="26" customWidth="1"/>
    <col min="16" max="17" width="9.140625" style="26" customWidth="1"/>
  </cols>
  <sheetData>
    <row r="1" spans="1:15" s="26" customFormat="1" ht="29.25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26" customFormat="1" ht="27.75" customHeight="1">
      <c r="A2" s="49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3" t="s">
        <v>10</v>
      </c>
    </row>
    <row r="3" spans="1:15" s="26" customFormat="1" ht="13.5" customHeight="1">
      <c r="A3" s="29" t="s">
        <v>37</v>
      </c>
      <c r="B3" s="29" t="s">
        <v>38</v>
      </c>
      <c r="C3" s="75" t="s">
        <v>39</v>
      </c>
      <c r="D3" s="76" t="s">
        <v>40</v>
      </c>
      <c r="E3" s="29" t="s">
        <v>41</v>
      </c>
      <c r="F3" s="29"/>
      <c r="G3" s="29"/>
      <c r="H3" s="29"/>
      <c r="I3" s="29"/>
      <c r="J3" s="70" t="s">
        <v>42</v>
      </c>
      <c r="K3" s="70" t="s">
        <v>43</v>
      </c>
      <c r="L3" s="70" t="s">
        <v>44</v>
      </c>
      <c r="M3" s="70" t="s">
        <v>45</v>
      </c>
      <c r="N3" s="70" t="s">
        <v>46</v>
      </c>
      <c r="O3" s="76" t="s">
        <v>47</v>
      </c>
    </row>
    <row r="4" spans="1:15" s="26" customFormat="1" ht="36" customHeight="1">
      <c r="A4" s="29"/>
      <c r="B4" s="29"/>
      <c r="C4" s="77"/>
      <c r="D4" s="76"/>
      <c r="E4" s="76" t="s">
        <v>48</v>
      </c>
      <c r="F4" s="76" t="s">
        <v>49</v>
      </c>
      <c r="G4" s="76" t="s">
        <v>50</v>
      </c>
      <c r="H4" s="76" t="s">
        <v>51</v>
      </c>
      <c r="I4" s="76" t="s">
        <v>52</v>
      </c>
      <c r="J4" s="70"/>
      <c r="K4" s="70"/>
      <c r="L4" s="70"/>
      <c r="M4" s="70"/>
      <c r="N4" s="70"/>
      <c r="O4" s="76"/>
    </row>
    <row r="5" spans="1:15" s="26" customFormat="1" ht="21" customHeight="1">
      <c r="A5" s="45" t="s">
        <v>53</v>
      </c>
      <c r="B5" s="45" t="s">
        <v>53</v>
      </c>
      <c r="C5" s="45">
        <v>1</v>
      </c>
      <c r="D5" s="45">
        <f aca="true" t="shared" si="0" ref="D5:O5">C5+1</f>
        <v>2</v>
      </c>
      <c r="E5" s="45">
        <f t="shared" si="0"/>
        <v>3</v>
      </c>
      <c r="F5" s="45">
        <f t="shared" si="0"/>
        <v>4</v>
      </c>
      <c r="G5" s="45">
        <f t="shared" si="0"/>
        <v>5</v>
      </c>
      <c r="H5" s="45">
        <f t="shared" si="0"/>
        <v>6</v>
      </c>
      <c r="I5" s="45">
        <f t="shared" si="0"/>
        <v>7</v>
      </c>
      <c r="J5" s="45">
        <f t="shared" si="0"/>
        <v>8</v>
      </c>
      <c r="K5" s="45">
        <f t="shared" si="0"/>
        <v>9</v>
      </c>
      <c r="L5" s="45">
        <f t="shared" si="0"/>
        <v>10</v>
      </c>
      <c r="M5" s="45">
        <f t="shared" si="0"/>
        <v>11</v>
      </c>
      <c r="N5" s="45">
        <f t="shared" si="0"/>
        <v>12</v>
      </c>
      <c r="O5" s="45">
        <f t="shared" si="0"/>
        <v>13</v>
      </c>
    </row>
    <row r="6" spans="1:15" s="26" customFormat="1" ht="18.75" customHeight="1">
      <c r="A6" s="31" t="s">
        <v>54</v>
      </c>
      <c r="B6" s="31" t="s">
        <v>39</v>
      </c>
      <c r="C6" s="47">
        <v>32808.8</v>
      </c>
      <c r="D6" s="47">
        <v>7890.65</v>
      </c>
      <c r="E6" s="47">
        <v>24883.15</v>
      </c>
      <c r="F6" s="47">
        <v>22548.15</v>
      </c>
      <c r="G6" s="47">
        <v>2335</v>
      </c>
      <c r="H6" s="47"/>
      <c r="I6" s="47"/>
      <c r="J6" s="47"/>
      <c r="K6" s="47"/>
      <c r="L6" s="46"/>
      <c r="M6" s="73"/>
      <c r="N6" s="78">
        <v>35</v>
      </c>
      <c r="O6" s="46"/>
    </row>
    <row r="7" spans="1:15" s="26" customFormat="1" ht="18.75" customHeight="1">
      <c r="A7" s="31" t="s">
        <v>55</v>
      </c>
      <c r="B7" s="31" t="s">
        <v>56</v>
      </c>
      <c r="C7" s="47">
        <v>1000</v>
      </c>
      <c r="D7" s="47"/>
      <c r="E7" s="47">
        <v>1000</v>
      </c>
      <c r="F7" s="47">
        <v>1000</v>
      </c>
      <c r="G7" s="47"/>
      <c r="H7" s="47"/>
      <c r="I7" s="47"/>
      <c r="J7" s="47"/>
      <c r="K7" s="47"/>
      <c r="L7" s="46"/>
      <c r="M7" s="73"/>
      <c r="N7" s="78"/>
      <c r="O7" s="46"/>
    </row>
    <row r="8" spans="1:15" s="26" customFormat="1" ht="18.75" customHeight="1">
      <c r="A8" s="31" t="s">
        <v>57</v>
      </c>
      <c r="B8" s="31" t="s">
        <v>58</v>
      </c>
      <c r="C8" s="47">
        <v>1000</v>
      </c>
      <c r="D8" s="47"/>
      <c r="E8" s="47">
        <v>1000</v>
      </c>
      <c r="F8" s="47">
        <v>1000</v>
      </c>
      <c r="G8" s="47"/>
      <c r="H8" s="47"/>
      <c r="I8" s="47"/>
      <c r="J8" s="47"/>
      <c r="K8" s="47"/>
      <c r="L8" s="46"/>
      <c r="M8" s="73"/>
      <c r="N8" s="78"/>
      <c r="O8" s="46"/>
    </row>
    <row r="9" spans="1:15" s="26" customFormat="1" ht="18.75" customHeight="1">
      <c r="A9" s="31" t="s">
        <v>59</v>
      </c>
      <c r="B9" s="31" t="s">
        <v>60</v>
      </c>
      <c r="C9" s="47">
        <v>1000</v>
      </c>
      <c r="D9" s="47"/>
      <c r="E9" s="47">
        <v>1000</v>
      </c>
      <c r="F9" s="47">
        <v>1000</v>
      </c>
      <c r="G9" s="47"/>
      <c r="H9" s="47"/>
      <c r="I9" s="47"/>
      <c r="J9" s="47"/>
      <c r="K9" s="47"/>
      <c r="L9" s="46"/>
      <c r="M9" s="73"/>
      <c r="N9" s="78"/>
      <c r="O9" s="46"/>
    </row>
    <row r="10" spans="1:15" s="26" customFormat="1" ht="18.75" customHeight="1">
      <c r="A10" s="31" t="s">
        <v>61</v>
      </c>
      <c r="B10" s="31" t="s">
        <v>62</v>
      </c>
      <c r="C10" s="47">
        <v>31808.8</v>
      </c>
      <c r="D10" s="47">
        <v>7890.65</v>
      </c>
      <c r="E10" s="47">
        <v>23883.15</v>
      </c>
      <c r="F10" s="47">
        <v>21548.15</v>
      </c>
      <c r="G10" s="47">
        <v>2335</v>
      </c>
      <c r="H10" s="47"/>
      <c r="I10" s="47"/>
      <c r="J10" s="47"/>
      <c r="K10" s="47"/>
      <c r="L10" s="46"/>
      <c r="M10" s="73"/>
      <c r="N10" s="78">
        <v>35</v>
      </c>
      <c r="O10" s="46"/>
    </row>
    <row r="11" spans="1:15" s="26" customFormat="1" ht="18.75" customHeight="1">
      <c r="A11" s="31" t="s">
        <v>63</v>
      </c>
      <c r="B11" s="31" t="s">
        <v>64</v>
      </c>
      <c r="C11" s="47">
        <v>3788.22</v>
      </c>
      <c r="D11" s="47">
        <v>788.95</v>
      </c>
      <c r="E11" s="47">
        <v>2999.27</v>
      </c>
      <c r="F11" s="47">
        <v>2999.27</v>
      </c>
      <c r="G11" s="47"/>
      <c r="H11" s="47"/>
      <c r="I11" s="47"/>
      <c r="J11" s="47"/>
      <c r="K11" s="47"/>
      <c r="L11" s="46"/>
      <c r="M11" s="73"/>
      <c r="N11" s="78"/>
      <c r="O11" s="46"/>
    </row>
    <row r="12" spans="1:15" s="26" customFormat="1" ht="18.75" customHeight="1">
      <c r="A12" s="31" t="s">
        <v>65</v>
      </c>
      <c r="B12" s="31" t="s">
        <v>66</v>
      </c>
      <c r="C12" s="47">
        <v>777.49</v>
      </c>
      <c r="D12" s="47">
        <v>87.05</v>
      </c>
      <c r="E12" s="47">
        <v>690.44</v>
      </c>
      <c r="F12" s="47">
        <v>690.44</v>
      </c>
      <c r="G12" s="47"/>
      <c r="H12" s="47"/>
      <c r="I12" s="47"/>
      <c r="J12" s="47"/>
      <c r="K12" s="47"/>
      <c r="L12" s="46"/>
      <c r="M12" s="73"/>
      <c r="N12" s="78"/>
      <c r="O12" s="46"/>
    </row>
    <row r="13" spans="1:15" s="26" customFormat="1" ht="18.75" customHeight="1">
      <c r="A13" s="31" t="s">
        <v>67</v>
      </c>
      <c r="B13" s="31" t="s">
        <v>68</v>
      </c>
      <c r="C13" s="47">
        <v>2250.31</v>
      </c>
      <c r="D13" s="47">
        <v>190.27</v>
      </c>
      <c r="E13" s="47">
        <v>2060.04</v>
      </c>
      <c r="F13" s="47">
        <v>2060.04</v>
      </c>
      <c r="G13" s="47"/>
      <c r="H13" s="47"/>
      <c r="I13" s="47"/>
      <c r="J13" s="47"/>
      <c r="K13" s="47"/>
      <c r="L13" s="46"/>
      <c r="M13" s="73"/>
      <c r="N13" s="78"/>
      <c r="O13" s="46"/>
    </row>
    <row r="14" spans="1:15" s="26" customFormat="1" ht="18.75" customHeight="1">
      <c r="A14" s="31" t="s">
        <v>69</v>
      </c>
      <c r="B14" s="31" t="s">
        <v>70</v>
      </c>
      <c r="C14" s="47">
        <v>59.73</v>
      </c>
      <c r="D14" s="47">
        <v>0.12</v>
      </c>
      <c r="E14" s="47">
        <v>59.61</v>
      </c>
      <c r="F14" s="47">
        <v>59.61</v>
      </c>
      <c r="G14" s="47"/>
      <c r="H14" s="47"/>
      <c r="I14" s="47"/>
      <c r="J14" s="47"/>
      <c r="K14" s="47"/>
      <c r="L14" s="46"/>
      <c r="M14" s="73"/>
      <c r="N14" s="78"/>
      <c r="O14" s="46"/>
    </row>
    <row r="15" spans="1:15" s="26" customFormat="1" ht="18.75" customHeight="1">
      <c r="A15" s="31" t="s">
        <v>71</v>
      </c>
      <c r="B15" s="31" t="s">
        <v>72</v>
      </c>
      <c r="C15" s="47">
        <v>700.69</v>
      </c>
      <c r="D15" s="47">
        <v>511.51</v>
      </c>
      <c r="E15" s="47">
        <v>189.18</v>
      </c>
      <c r="F15" s="47">
        <v>189.18</v>
      </c>
      <c r="G15" s="47"/>
      <c r="H15" s="47"/>
      <c r="I15" s="47"/>
      <c r="J15" s="47"/>
      <c r="K15" s="47"/>
      <c r="L15" s="46"/>
      <c r="M15" s="73"/>
      <c r="N15" s="78"/>
      <c r="O15" s="46"/>
    </row>
    <row r="16" spans="1:15" s="26" customFormat="1" ht="18.75" customHeight="1">
      <c r="A16" s="31" t="s">
        <v>57</v>
      </c>
      <c r="B16" s="31" t="s">
        <v>73</v>
      </c>
      <c r="C16" s="47">
        <v>2015.15</v>
      </c>
      <c r="D16" s="47">
        <v>206.04</v>
      </c>
      <c r="E16" s="47">
        <v>1809.11</v>
      </c>
      <c r="F16" s="47">
        <v>1809.11</v>
      </c>
      <c r="G16" s="47"/>
      <c r="H16" s="47"/>
      <c r="I16" s="47"/>
      <c r="J16" s="47"/>
      <c r="K16" s="47"/>
      <c r="L16" s="46"/>
      <c r="M16" s="73"/>
      <c r="N16" s="78"/>
      <c r="O16" s="46"/>
    </row>
    <row r="17" spans="1:15" s="26" customFormat="1" ht="18.75" customHeight="1">
      <c r="A17" s="31" t="s">
        <v>74</v>
      </c>
      <c r="B17" s="31" t="s">
        <v>75</v>
      </c>
      <c r="C17" s="47">
        <v>2015.15</v>
      </c>
      <c r="D17" s="47">
        <v>206.04</v>
      </c>
      <c r="E17" s="47">
        <v>1809.11</v>
      </c>
      <c r="F17" s="47">
        <v>1809.11</v>
      </c>
      <c r="G17" s="47"/>
      <c r="H17" s="47"/>
      <c r="I17" s="47"/>
      <c r="J17" s="47"/>
      <c r="K17" s="47"/>
      <c r="L17" s="46"/>
      <c r="M17" s="73"/>
      <c r="N17" s="78"/>
      <c r="O17" s="46"/>
    </row>
    <row r="18" spans="1:15" s="26" customFormat="1" ht="18.75" customHeight="1">
      <c r="A18" s="31" t="s">
        <v>76</v>
      </c>
      <c r="B18" s="31" t="s">
        <v>77</v>
      </c>
      <c r="C18" s="47">
        <v>4489.44</v>
      </c>
      <c r="D18" s="47">
        <v>129.6</v>
      </c>
      <c r="E18" s="47">
        <v>4324.84</v>
      </c>
      <c r="F18" s="47">
        <v>4324.84</v>
      </c>
      <c r="G18" s="47"/>
      <c r="H18" s="47"/>
      <c r="I18" s="47"/>
      <c r="J18" s="47"/>
      <c r="K18" s="47"/>
      <c r="L18" s="46"/>
      <c r="M18" s="73"/>
      <c r="N18" s="78">
        <v>35</v>
      </c>
      <c r="O18" s="46"/>
    </row>
    <row r="19" spans="1:15" s="26" customFormat="1" ht="18.75" customHeight="1">
      <c r="A19" s="31" t="s">
        <v>78</v>
      </c>
      <c r="B19" s="31" t="s">
        <v>79</v>
      </c>
      <c r="C19" s="47">
        <v>4489.44</v>
      </c>
      <c r="D19" s="47">
        <v>129.6</v>
      </c>
      <c r="E19" s="47">
        <v>4324.84</v>
      </c>
      <c r="F19" s="47">
        <v>4324.84</v>
      </c>
      <c r="G19" s="47"/>
      <c r="H19" s="47"/>
      <c r="I19" s="47"/>
      <c r="J19" s="47"/>
      <c r="K19" s="47"/>
      <c r="L19" s="46"/>
      <c r="M19" s="73"/>
      <c r="N19" s="78">
        <v>35</v>
      </c>
      <c r="O19" s="46"/>
    </row>
    <row r="20" spans="1:15" s="26" customFormat="1" ht="18.75" customHeight="1">
      <c r="A20" s="31" t="s">
        <v>80</v>
      </c>
      <c r="B20" s="31" t="s">
        <v>81</v>
      </c>
      <c r="C20" s="47">
        <v>4221.31</v>
      </c>
      <c r="D20" s="47">
        <v>4221.31</v>
      </c>
      <c r="E20" s="47"/>
      <c r="F20" s="47"/>
      <c r="G20" s="47"/>
      <c r="H20" s="47"/>
      <c r="I20" s="47"/>
      <c r="J20" s="47"/>
      <c r="K20" s="47"/>
      <c r="L20" s="46"/>
      <c r="M20" s="73"/>
      <c r="N20" s="78"/>
      <c r="O20" s="46"/>
    </row>
    <row r="21" spans="1:15" s="26" customFormat="1" ht="18.75" customHeight="1">
      <c r="A21" s="31" t="s">
        <v>82</v>
      </c>
      <c r="B21" s="31" t="s">
        <v>83</v>
      </c>
      <c r="C21" s="47">
        <v>4221.31</v>
      </c>
      <c r="D21" s="47">
        <v>4221.31</v>
      </c>
      <c r="E21" s="47"/>
      <c r="F21" s="47"/>
      <c r="G21" s="47"/>
      <c r="H21" s="47"/>
      <c r="I21" s="47"/>
      <c r="J21" s="47"/>
      <c r="K21" s="47"/>
      <c r="L21" s="46"/>
      <c r="M21" s="73"/>
      <c r="N21" s="78"/>
      <c r="O21" s="46"/>
    </row>
    <row r="22" spans="1:15" s="26" customFormat="1" ht="18.75" customHeight="1">
      <c r="A22" s="31" t="s">
        <v>84</v>
      </c>
      <c r="B22" s="31" t="s">
        <v>85</v>
      </c>
      <c r="C22" s="47">
        <v>902.3</v>
      </c>
      <c r="D22" s="47">
        <v>902.3</v>
      </c>
      <c r="E22" s="47"/>
      <c r="F22" s="47"/>
      <c r="G22" s="47"/>
      <c r="H22" s="47"/>
      <c r="I22" s="47"/>
      <c r="J22" s="47"/>
      <c r="K22" s="47"/>
      <c r="L22" s="46"/>
      <c r="M22" s="73"/>
      <c r="N22" s="78"/>
      <c r="O22" s="46"/>
    </row>
    <row r="23" spans="1:15" s="26" customFormat="1" ht="18.75" customHeight="1">
      <c r="A23" s="31" t="s">
        <v>86</v>
      </c>
      <c r="B23" s="31" t="s">
        <v>87</v>
      </c>
      <c r="C23" s="47">
        <v>160</v>
      </c>
      <c r="D23" s="47">
        <v>160</v>
      </c>
      <c r="E23" s="47"/>
      <c r="F23" s="47"/>
      <c r="G23" s="47"/>
      <c r="H23" s="47"/>
      <c r="I23" s="47"/>
      <c r="J23" s="47"/>
      <c r="K23" s="47"/>
      <c r="L23" s="46"/>
      <c r="M23" s="73"/>
      <c r="N23" s="78"/>
      <c r="O23" s="46"/>
    </row>
    <row r="24" spans="1:15" s="26" customFormat="1" ht="18.75" customHeight="1">
      <c r="A24" s="31" t="s">
        <v>88</v>
      </c>
      <c r="B24" s="31" t="s">
        <v>89</v>
      </c>
      <c r="C24" s="47">
        <v>742.3</v>
      </c>
      <c r="D24" s="47">
        <v>742.3</v>
      </c>
      <c r="E24" s="47"/>
      <c r="F24" s="47"/>
      <c r="G24" s="47"/>
      <c r="H24" s="47"/>
      <c r="I24" s="47"/>
      <c r="J24" s="47"/>
      <c r="K24" s="47"/>
      <c r="L24" s="46"/>
      <c r="M24" s="73"/>
      <c r="N24" s="78"/>
      <c r="O24" s="46"/>
    </row>
    <row r="25" spans="1:15" s="26" customFormat="1" ht="18.75" customHeight="1">
      <c r="A25" s="31" t="s">
        <v>90</v>
      </c>
      <c r="B25" s="31" t="s">
        <v>91</v>
      </c>
      <c r="C25" s="47">
        <v>2515</v>
      </c>
      <c r="D25" s="47">
        <v>180</v>
      </c>
      <c r="E25" s="47">
        <v>2335</v>
      </c>
      <c r="F25" s="47"/>
      <c r="G25" s="47">
        <v>2335</v>
      </c>
      <c r="H25" s="47"/>
      <c r="I25" s="47"/>
      <c r="J25" s="47"/>
      <c r="K25" s="47"/>
      <c r="L25" s="46"/>
      <c r="M25" s="73"/>
      <c r="N25" s="78"/>
      <c r="O25" s="46"/>
    </row>
    <row r="26" spans="1:15" s="26" customFormat="1" ht="18.75" customHeight="1">
      <c r="A26" s="31" t="s">
        <v>92</v>
      </c>
      <c r="B26" s="31" t="s">
        <v>93</v>
      </c>
      <c r="C26" s="47">
        <v>2340</v>
      </c>
      <c r="D26" s="47">
        <v>180</v>
      </c>
      <c r="E26" s="47">
        <v>2160</v>
      </c>
      <c r="F26" s="47"/>
      <c r="G26" s="47">
        <v>2160</v>
      </c>
      <c r="H26" s="47"/>
      <c r="I26" s="47"/>
      <c r="J26" s="47"/>
      <c r="K26" s="47"/>
      <c r="L26" s="46"/>
      <c r="M26" s="73"/>
      <c r="N26" s="78"/>
      <c r="O26" s="46"/>
    </row>
    <row r="27" spans="1:15" s="26" customFormat="1" ht="18.75" customHeight="1">
      <c r="A27" s="31" t="s">
        <v>94</v>
      </c>
      <c r="B27" s="31" t="s">
        <v>95</v>
      </c>
      <c r="C27" s="47">
        <v>175</v>
      </c>
      <c r="D27" s="47"/>
      <c r="E27" s="47">
        <v>175</v>
      </c>
      <c r="F27" s="47"/>
      <c r="G27" s="47">
        <v>175</v>
      </c>
      <c r="H27" s="47"/>
      <c r="I27" s="47"/>
      <c r="J27" s="47"/>
      <c r="K27" s="47"/>
      <c r="L27" s="46"/>
      <c r="M27" s="73"/>
      <c r="N27" s="78"/>
      <c r="O27" s="46"/>
    </row>
    <row r="28" spans="1:15" s="26" customFormat="1" ht="18.75" customHeight="1">
      <c r="A28" s="31" t="s">
        <v>96</v>
      </c>
      <c r="B28" s="31" t="s">
        <v>97</v>
      </c>
      <c r="C28" s="47">
        <v>13877.38</v>
      </c>
      <c r="D28" s="47">
        <v>1462.45</v>
      </c>
      <c r="E28" s="47">
        <v>12414.93</v>
      </c>
      <c r="F28" s="47">
        <v>12414.93</v>
      </c>
      <c r="G28" s="47"/>
      <c r="H28" s="47"/>
      <c r="I28" s="47"/>
      <c r="J28" s="47"/>
      <c r="K28" s="47"/>
      <c r="L28" s="46"/>
      <c r="M28" s="73"/>
      <c r="N28" s="78"/>
      <c r="O28" s="46"/>
    </row>
    <row r="29" spans="1:15" s="26" customFormat="1" ht="18.75" customHeight="1">
      <c r="A29" s="31" t="s">
        <v>98</v>
      </c>
      <c r="B29" s="31" t="s">
        <v>99</v>
      </c>
      <c r="C29" s="47">
        <v>13877.38</v>
      </c>
      <c r="D29" s="47">
        <v>1462.45</v>
      </c>
      <c r="E29" s="47">
        <v>12414.93</v>
      </c>
      <c r="F29" s="47">
        <v>12414.93</v>
      </c>
      <c r="G29" s="47"/>
      <c r="H29" s="47"/>
      <c r="I29" s="47"/>
      <c r="J29" s="47"/>
      <c r="K29" s="47"/>
      <c r="L29" s="46"/>
      <c r="M29" s="73"/>
      <c r="N29" s="78"/>
      <c r="O29" s="46"/>
    </row>
    <row r="30" spans="1:16" s="26" customFormat="1" ht="21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5" s="26" customFormat="1" ht="21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2:15" s="26" customFormat="1" ht="21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2:15" s="26" customFormat="1" ht="21" customHeight="1">
      <c r="B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2:15" s="26" customFormat="1" ht="21" customHeight="1">
      <c r="B34" s="36"/>
      <c r="C34" s="36"/>
      <c r="D34" s="36"/>
      <c r="I34" s="36"/>
      <c r="K34" s="36"/>
      <c r="L34" s="36"/>
      <c r="N34" s="36"/>
      <c r="O34" s="36"/>
    </row>
    <row r="35" spans="10:13" s="26" customFormat="1" ht="21" customHeight="1">
      <c r="J35" s="36"/>
      <c r="K35" s="36"/>
      <c r="L35" s="36"/>
      <c r="M35" s="36"/>
    </row>
    <row r="36" s="26" customFormat="1" ht="21" customHeight="1"/>
    <row r="37" s="26" customFormat="1" ht="21" customHeight="1"/>
    <row r="38" s="26" customFormat="1" ht="21" customHeight="1"/>
    <row r="39" s="26" customFormat="1" ht="21" customHeight="1"/>
    <row r="40" s="26" customFormat="1" ht="21" customHeight="1"/>
    <row r="41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8.140625" style="26" customWidth="1"/>
    <col min="2" max="2" width="59.28125" style="26" customWidth="1"/>
    <col min="3" max="4" width="16.8515625" style="26" customWidth="1"/>
    <col min="5" max="5" width="16.140625" style="26" customWidth="1"/>
    <col min="6" max="6" width="16.421875" style="26" customWidth="1"/>
    <col min="7" max="8" width="18.57421875" style="26" customWidth="1"/>
    <col min="9" max="9" width="9.140625" style="26" customWidth="1"/>
    <col min="10" max="10" width="13.57421875" style="26" customWidth="1"/>
    <col min="11" max="11" width="9.140625" style="26" customWidth="1"/>
  </cols>
  <sheetData>
    <row r="1" spans="1:10" s="26" customFormat="1" ht="29.25" customHeight="1">
      <c r="A1" s="39" t="s">
        <v>100</v>
      </c>
      <c r="B1" s="39"/>
      <c r="C1" s="39"/>
      <c r="D1" s="39"/>
      <c r="E1" s="39"/>
      <c r="F1" s="39"/>
      <c r="G1" s="39"/>
      <c r="H1" s="39"/>
      <c r="I1" s="40"/>
      <c r="J1" s="40"/>
    </row>
    <row r="2" spans="1:10" s="26" customFormat="1" ht="21" customHeight="1">
      <c r="A2" s="41" t="s">
        <v>9</v>
      </c>
      <c r="B2" s="42"/>
      <c r="C2" s="42"/>
      <c r="D2" s="42"/>
      <c r="E2" s="42"/>
      <c r="F2" s="42"/>
      <c r="G2" s="42"/>
      <c r="H2" s="43" t="s">
        <v>10</v>
      </c>
      <c r="I2" s="38"/>
      <c r="J2" s="38"/>
    </row>
    <row r="3" spans="1:10" s="26" customFormat="1" ht="21" customHeight="1">
      <c r="A3" s="29" t="s">
        <v>101</v>
      </c>
      <c r="B3" s="29"/>
      <c r="C3" s="70" t="s">
        <v>39</v>
      </c>
      <c r="D3" s="28" t="s">
        <v>102</v>
      </c>
      <c r="E3" s="29" t="s">
        <v>103</v>
      </c>
      <c r="F3" s="71" t="s">
        <v>104</v>
      </c>
      <c r="G3" s="29" t="s">
        <v>105</v>
      </c>
      <c r="H3" s="72" t="s">
        <v>106</v>
      </c>
      <c r="I3" s="38"/>
      <c r="J3" s="38"/>
    </row>
    <row r="4" spans="1:10" s="26" customFormat="1" ht="13.5" customHeight="1">
      <c r="A4" s="29" t="s">
        <v>107</v>
      </c>
      <c r="B4" s="29" t="s">
        <v>108</v>
      </c>
      <c r="C4" s="70"/>
      <c r="D4" s="28"/>
      <c r="E4" s="29"/>
      <c r="F4" s="71"/>
      <c r="G4" s="29"/>
      <c r="H4" s="72"/>
      <c r="I4" s="38"/>
      <c r="J4" s="38"/>
    </row>
    <row r="5" spans="1:10" s="26" customFormat="1" ht="21" customHeight="1">
      <c r="A5" s="30" t="s">
        <v>53</v>
      </c>
      <c r="B5" s="30" t="s">
        <v>53</v>
      </c>
      <c r="C5" s="30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  <c r="H5" s="45">
        <f>G5+1</f>
        <v>6</v>
      </c>
      <c r="I5" s="38"/>
      <c r="J5" s="38"/>
    </row>
    <row r="6" spans="1:10" s="26" customFormat="1" ht="18.75" customHeight="1">
      <c r="A6" s="31" t="s">
        <v>54</v>
      </c>
      <c r="B6" s="31" t="s">
        <v>39</v>
      </c>
      <c r="C6" s="47">
        <v>32808.8</v>
      </c>
      <c r="D6" s="47">
        <v>8598.88</v>
      </c>
      <c r="E6" s="47">
        <v>24209.92</v>
      </c>
      <c r="F6" s="47"/>
      <c r="G6" s="46"/>
      <c r="H6" s="73"/>
      <c r="I6" s="38"/>
      <c r="J6" s="38"/>
    </row>
    <row r="7" spans="1:8" s="26" customFormat="1" ht="18.75" customHeight="1">
      <c r="A7" s="31" t="s">
        <v>55</v>
      </c>
      <c r="B7" s="31" t="s">
        <v>56</v>
      </c>
      <c r="C7" s="47">
        <v>1000</v>
      </c>
      <c r="D7" s="47"/>
      <c r="E7" s="47">
        <v>1000</v>
      </c>
      <c r="F7" s="47"/>
      <c r="G7" s="46"/>
      <c r="H7" s="73"/>
    </row>
    <row r="8" spans="1:8" s="26" customFormat="1" ht="18.75" customHeight="1">
      <c r="A8" s="31" t="s">
        <v>57</v>
      </c>
      <c r="B8" s="31" t="s">
        <v>58</v>
      </c>
      <c r="C8" s="47">
        <v>1000</v>
      </c>
      <c r="D8" s="47"/>
      <c r="E8" s="47">
        <v>1000</v>
      </c>
      <c r="F8" s="47"/>
      <c r="G8" s="46"/>
      <c r="H8" s="73"/>
    </row>
    <row r="9" spans="1:8" s="26" customFormat="1" ht="18.75" customHeight="1">
      <c r="A9" s="31" t="s">
        <v>59</v>
      </c>
      <c r="B9" s="31" t="s">
        <v>60</v>
      </c>
      <c r="C9" s="47">
        <v>1000</v>
      </c>
      <c r="D9" s="47"/>
      <c r="E9" s="47">
        <v>1000</v>
      </c>
      <c r="F9" s="47"/>
      <c r="G9" s="46"/>
      <c r="H9" s="73"/>
    </row>
    <row r="10" spans="1:8" s="26" customFormat="1" ht="18.75" customHeight="1">
      <c r="A10" s="31" t="s">
        <v>61</v>
      </c>
      <c r="B10" s="31" t="s">
        <v>62</v>
      </c>
      <c r="C10" s="47">
        <v>31808.8</v>
      </c>
      <c r="D10" s="47">
        <v>8598.88</v>
      </c>
      <c r="E10" s="47">
        <v>23209.92</v>
      </c>
      <c r="F10" s="47"/>
      <c r="G10" s="46"/>
      <c r="H10" s="73"/>
    </row>
    <row r="11" spans="1:8" s="26" customFormat="1" ht="18.75" customHeight="1">
      <c r="A11" s="31" t="s">
        <v>63</v>
      </c>
      <c r="B11" s="31" t="s">
        <v>64</v>
      </c>
      <c r="C11" s="47">
        <v>3788.22</v>
      </c>
      <c r="D11" s="47">
        <v>3091.99</v>
      </c>
      <c r="E11" s="47">
        <v>696.23</v>
      </c>
      <c r="F11" s="47"/>
      <c r="G11" s="46"/>
      <c r="H11" s="73"/>
    </row>
    <row r="12" spans="1:8" s="26" customFormat="1" ht="18.75" customHeight="1">
      <c r="A12" s="31" t="s">
        <v>65</v>
      </c>
      <c r="B12" s="31" t="s">
        <v>66</v>
      </c>
      <c r="C12" s="47">
        <v>777.49</v>
      </c>
      <c r="D12" s="47">
        <v>715.44</v>
      </c>
      <c r="E12" s="47">
        <v>62.05</v>
      </c>
      <c r="F12" s="47"/>
      <c r="G12" s="46"/>
      <c r="H12" s="73"/>
    </row>
    <row r="13" spans="1:8" s="26" customFormat="1" ht="18.75" customHeight="1">
      <c r="A13" s="31" t="s">
        <v>67</v>
      </c>
      <c r="B13" s="31" t="s">
        <v>68</v>
      </c>
      <c r="C13" s="47">
        <v>2250.31</v>
      </c>
      <c r="D13" s="47">
        <v>2182.64</v>
      </c>
      <c r="E13" s="47">
        <v>67.67</v>
      </c>
      <c r="F13" s="47"/>
      <c r="G13" s="46"/>
      <c r="H13" s="73"/>
    </row>
    <row r="14" spans="1:8" s="26" customFormat="1" ht="18.75" customHeight="1">
      <c r="A14" s="31" t="s">
        <v>69</v>
      </c>
      <c r="B14" s="31" t="s">
        <v>70</v>
      </c>
      <c r="C14" s="47">
        <v>59.73</v>
      </c>
      <c r="D14" s="47">
        <v>59.73</v>
      </c>
      <c r="E14" s="47"/>
      <c r="F14" s="47"/>
      <c r="G14" s="46"/>
      <c r="H14" s="73"/>
    </row>
    <row r="15" spans="1:8" s="26" customFormat="1" ht="18.75" customHeight="1">
      <c r="A15" s="31" t="s">
        <v>71</v>
      </c>
      <c r="B15" s="31" t="s">
        <v>72</v>
      </c>
      <c r="C15" s="47">
        <v>700.69</v>
      </c>
      <c r="D15" s="47">
        <v>134.18</v>
      </c>
      <c r="E15" s="47">
        <v>566.51</v>
      </c>
      <c r="F15" s="47"/>
      <c r="G15" s="46"/>
      <c r="H15" s="73"/>
    </row>
    <row r="16" spans="1:8" s="26" customFormat="1" ht="18.75" customHeight="1">
      <c r="A16" s="31" t="s">
        <v>57</v>
      </c>
      <c r="B16" s="31" t="s">
        <v>73</v>
      </c>
      <c r="C16" s="47">
        <v>2015.15</v>
      </c>
      <c r="D16" s="47">
        <v>2015.15</v>
      </c>
      <c r="E16" s="47"/>
      <c r="F16" s="47"/>
      <c r="G16" s="46"/>
      <c r="H16" s="73"/>
    </row>
    <row r="17" spans="1:8" s="26" customFormat="1" ht="18.75" customHeight="1">
      <c r="A17" s="31" t="s">
        <v>74</v>
      </c>
      <c r="B17" s="31" t="s">
        <v>75</v>
      </c>
      <c r="C17" s="47">
        <v>2015.15</v>
      </c>
      <c r="D17" s="47">
        <v>2015.15</v>
      </c>
      <c r="E17" s="47"/>
      <c r="F17" s="47"/>
      <c r="G17" s="46"/>
      <c r="H17" s="73"/>
    </row>
    <row r="18" spans="1:8" s="26" customFormat="1" ht="18.75" customHeight="1">
      <c r="A18" s="31" t="s">
        <v>76</v>
      </c>
      <c r="B18" s="31" t="s">
        <v>77</v>
      </c>
      <c r="C18" s="47">
        <v>4489.44</v>
      </c>
      <c r="D18" s="47">
        <v>3426.81</v>
      </c>
      <c r="E18" s="47">
        <v>1062.63</v>
      </c>
      <c r="F18" s="47"/>
      <c r="G18" s="46"/>
      <c r="H18" s="73"/>
    </row>
    <row r="19" spans="1:8" s="26" customFormat="1" ht="18.75" customHeight="1">
      <c r="A19" s="31" t="s">
        <v>78</v>
      </c>
      <c r="B19" s="31" t="s">
        <v>79</v>
      </c>
      <c r="C19" s="47">
        <v>4489.44</v>
      </c>
      <c r="D19" s="47">
        <v>3426.81</v>
      </c>
      <c r="E19" s="47">
        <v>1062.63</v>
      </c>
      <c r="F19" s="47"/>
      <c r="G19" s="46"/>
      <c r="H19" s="73"/>
    </row>
    <row r="20" spans="1:8" s="26" customFormat="1" ht="18.75" customHeight="1">
      <c r="A20" s="31" t="s">
        <v>80</v>
      </c>
      <c r="B20" s="31" t="s">
        <v>81</v>
      </c>
      <c r="C20" s="47">
        <v>4221.31</v>
      </c>
      <c r="D20" s="47"/>
      <c r="E20" s="47">
        <v>4221.31</v>
      </c>
      <c r="F20" s="47"/>
      <c r="G20" s="46"/>
      <c r="H20" s="73"/>
    </row>
    <row r="21" spans="1:8" s="26" customFormat="1" ht="18.75" customHeight="1">
      <c r="A21" s="31" t="s">
        <v>82</v>
      </c>
      <c r="B21" s="31" t="s">
        <v>83</v>
      </c>
      <c r="C21" s="47">
        <v>4221.31</v>
      </c>
      <c r="D21" s="47"/>
      <c r="E21" s="47">
        <v>4221.31</v>
      </c>
      <c r="F21" s="47"/>
      <c r="G21" s="46"/>
      <c r="H21" s="73"/>
    </row>
    <row r="22" spans="1:8" s="26" customFormat="1" ht="18.75" customHeight="1">
      <c r="A22" s="31" t="s">
        <v>84</v>
      </c>
      <c r="B22" s="31" t="s">
        <v>85</v>
      </c>
      <c r="C22" s="47">
        <v>902.3</v>
      </c>
      <c r="D22" s="47"/>
      <c r="E22" s="47">
        <v>902.3</v>
      </c>
      <c r="F22" s="47"/>
      <c r="G22" s="46"/>
      <c r="H22" s="73"/>
    </row>
    <row r="23" spans="1:8" s="26" customFormat="1" ht="18.75" customHeight="1">
      <c r="A23" s="31" t="s">
        <v>86</v>
      </c>
      <c r="B23" s="31" t="s">
        <v>87</v>
      </c>
      <c r="C23" s="47">
        <v>160</v>
      </c>
      <c r="D23" s="47"/>
      <c r="E23" s="47">
        <v>160</v>
      </c>
      <c r="F23" s="47"/>
      <c r="G23" s="46"/>
      <c r="H23" s="73"/>
    </row>
    <row r="24" spans="1:8" s="26" customFormat="1" ht="18.75" customHeight="1">
      <c r="A24" s="31" t="s">
        <v>88</v>
      </c>
      <c r="B24" s="31" t="s">
        <v>89</v>
      </c>
      <c r="C24" s="47">
        <v>742.3</v>
      </c>
      <c r="D24" s="47"/>
      <c r="E24" s="47">
        <v>742.3</v>
      </c>
      <c r="F24" s="47"/>
      <c r="G24" s="46"/>
      <c r="H24" s="73"/>
    </row>
    <row r="25" spans="1:8" s="26" customFormat="1" ht="18.75" customHeight="1">
      <c r="A25" s="31" t="s">
        <v>90</v>
      </c>
      <c r="B25" s="31" t="s">
        <v>91</v>
      </c>
      <c r="C25" s="47">
        <v>2515</v>
      </c>
      <c r="D25" s="47"/>
      <c r="E25" s="47">
        <v>2515</v>
      </c>
      <c r="F25" s="47"/>
      <c r="G25" s="46"/>
      <c r="H25" s="73"/>
    </row>
    <row r="26" spans="1:8" s="26" customFormat="1" ht="18.75" customHeight="1">
      <c r="A26" s="31" t="s">
        <v>92</v>
      </c>
      <c r="B26" s="31" t="s">
        <v>93</v>
      </c>
      <c r="C26" s="47">
        <v>2340</v>
      </c>
      <c r="D26" s="47"/>
      <c r="E26" s="47">
        <v>2340</v>
      </c>
      <c r="F26" s="47"/>
      <c r="G26" s="46"/>
      <c r="H26" s="73"/>
    </row>
    <row r="27" spans="1:8" s="26" customFormat="1" ht="18.75" customHeight="1">
      <c r="A27" s="31" t="s">
        <v>94</v>
      </c>
      <c r="B27" s="31" t="s">
        <v>95</v>
      </c>
      <c r="C27" s="47">
        <v>175</v>
      </c>
      <c r="D27" s="47"/>
      <c r="E27" s="47">
        <v>175</v>
      </c>
      <c r="F27" s="47"/>
      <c r="G27" s="46"/>
      <c r="H27" s="73"/>
    </row>
    <row r="28" spans="1:8" s="26" customFormat="1" ht="18.75" customHeight="1">
      <c r="A28" s="31" t="s">
        <v>96</v>
      </c>
      <c r="B28" s="31" t="s">
        <v>97</v>
      </c>
      <c r="C28" s="47">
        <v>13877.38</v>
      </c>
      <c r="D28" s="47">
        <v>64.93</v>
      </c>
      <c r="E28" s="47">
        <v>13812.45</v>
      </c>
      <c r="F28" s="47"/>
      <c r="G28" s="46"/>
      <c r="H28" s="73"/>
    </row>
    <row r="29" spans="1:8" s="26" customFormat="1" ht="18.75" customHeight="1">
      <c r="A29" s="31" t="s">
        <v>98</v>
      </c>
      <c r="B29" s="31" t="s">
        <v>99</v>
      </c>
      <c r="C29" s="47">
        <v>13877.38</v>
      </c>
      <c r="D29" s="47">
        <v>64.93</v>
      </c>
      <c r="E29" s="47">
        <v>13812.45</v>
      </c>
      <c r="F29" s="47"/>
      <c r="G29" s="46"/>
      <c r="H29" s="73"/>
    </row>
    <row r="30" spans="1:10" s="26" customFormat="1" ht="21" customHeight="1">
      <c r="A30" s="38"/>
      <c r="B30" s="38"/>
      <c r="D30" s="38"/>
      <c r="E30" s="38"/>
      <c r="F30" s="38"/>
      <c r="G30" s="38"/>
      <c r="H30" s="38"/>
      <c r="I30" s="38"/>
      <c r="J30" s="38"/>
    </row>
    <row r="31" spans="1:10" s="26" customFormat="1" ht="21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s="26" customFormat="1" ht="21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s="26" customFormat="1" ht="21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s="26" customFormat="1" ht="21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s="26" customFormat="1" ht="21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s="26" customFormat="1" ht="2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s="26" customFormat="1" ht="21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s="26" customFormat="1" ht="21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="26" customFormat="1" ht="21" customHeight="1"/>
    <row r="40" spans="1:10" s="26" customFormat="1" ht="21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6.00390625" style="26" customWidth="1"/>
    <col min="4" max="4" width="23.00390625" style="26" customWidth="1"/>
    <col min="5" max="5" width="21.57421875" style="26" customWidth="1"/>
    <col min="6" max="6" width="23.57421875" style="26" customWidth="1"/>
    <col min="7" max="34" width="9.140625" style="26" customWidth="1"/>
  </cols>
  <sheetData>
    <row r="1" spans="1:7" s="26" customFormat="1" ht="19.5" customHeight="1">
      <c r="A1" s="38"/>
      <c r="B1" s="38"/>
      <c r="C1" s="38"/>
      <c r="D1" s="38"/>
      <c r="E1" s="38"/>
      <c r="F1" s="57"/>
      <c r="G1" s="38"/>
    </row>
    <row r="2" spans="1:7" s="26" customFormat="1" ht="29.25" customHeight="1">
      <c r="A2" s="58" t="s">
        <v>109</v>
      </c>
      <c r="B2" s="58"/>
      <c r="C2" s="58"/>
      <c r="D2" s="58"/>
      <c r="E2" s="58"/>
      <c r="F2" s="58"/>
      <c r="G2" s="38"/>
    </row>
    <row r="3" spans="1:7" s="26" customFormat="1" ht="17.25" customHeight="1">
      <c r="A3" s="41" t="s">
        <v>9</v>
      </c>
      <c r="B3" s="42"/>
      <c r="C3" s="42"/>
      <c r="D3" s="42"/>
      <c r="E3" s="42"/>
      <c r="F3" s="43" t="s">
        <v>10</v>
      </c>
      <c r="G3" s="38"/>
    </row>
    <row r="4" spans="1:7" s="26" customFormat="1" ht="17.25" customHeight="1">
      <c r="A4" s="29" t="s">
        <v>11</v>
      </c>
      <c r="B4" s="28"/>
      <c r="C4" s="29" t="s">
        <v>110</v>
      </c>
      <c r="D4" s="29"/>
      <c r="E4" s="29"/>
      <c r="F4" s="29"/>
      <c r="G4" s="38"/>
    </row>
    <row r="5" spans="1:7" s="26" customFormat="1" ht="17.25" customHeight="1">
      <c r="A5" s="29" t="s">
        <v>13</v>
      </c>
      <c r="B5" s="30" t="s">
        <v>14</v>
      </c>
      <c r="C5" s="44" t="s">
        <v>15</v>
      </c>
      <c r="D5" s="59" t="s">
        <v>39</v>
      </c>
      <c r="E5" s="44" t="s">
        <v>111</v>
      </c>
      <c r="F5" s="59" t="s">
        <v>112</v>
      </c>
      <c r="G5" s="38"/>
    </row>
    <row r="6" spans="1:7" s="26" customFormat="1" ht="17.25" customHeight="1">
      <c r="A6" s="60" t="s">
        <v>113</v>
      </c>
      <c r="B6" s="61">
        <v>24883.15</v>
      </c>
      <c r="C6" s="62" t="s">
        <v>114</v>
      </c>
      <c r="D6" s="32">
        <f>'财拨总表（引用）'!B7</f>
        <v>24883.15</v>
      </c>
      <c r="E6" s="32">
        <f>'财拨总表（引用）'!C7</f>
        <v>22548.15</v>
      </c>
      <c r="F6" s="32">
        <f>'财拨总表（引用）'!D7</f>
        <v>2335</v>
      </c>
      <c r="G6" s="38"/>
    </row>
    <row r="7" spans="1:7" s="26" customFormat="1" ht="17.25" customHeight="1">
      <c r="A7" s="60" t="s">
        <v>115</v>
      </c>
      <c r="B7" s="61">
        <v>22548.15</v>
      </c>
      <c r="C7" s="63" t="str">
        <f>'财拨总表（引用）'!A8</f>
        <v>节能环保支出</v>
      </c>
      <c r="D7" s="64">
        <f>'财拨总表（引用）'!B8</f>
        <v>1000</v>
      </c>
      <c r="E7" s="64">
        <f>'财拨总表（引用）'!C8</f>
        <v>1000</v>
      </c>
      <c r="F7" s="64">
        <f>'财拨总表（引用）'!D8</f>
        <v>0</v>
      </c>
      <c r="G7" s="38"/>
    </row>
    <row r="8" spans="1:7" s="26" customFormat="1" ht="17.25" customHeight="1">
      <c r="A8" s="60" t="s">
        <v>116</v>
      </c>
      <c r="B8" s="61"/>
      <c r="C8" s="63" t="str">
        <f>'财拨总表（引用）'!A9</f>
        <v>城乡社区支出</v>
      </c>
      <c r="D8" s="64">
        <f>'财拨总表（引用）'!B9</f>
        <v>23883.15</v>
      </c>
      <c r="E8" s="64">
        <f>'财拨总表（引用）'!C9</f>
        <v>21548.15</v>
      </c>
      <c r="F8" s="64">
        <f>'财拨总表（引用）'!D9</f>
        <v>2335</v>
      </c>
      <c r="G8" s="38"/>
    </row>
    <row r="9" spans="1:7" s="26" customFormat="1" ht="17.25" customHeight="1">
      <c r="A9" s="60" t="s">
        <v>117</v>
      </c>
      <c r="B9" s="61">
        <v>2335</v>
      </c>
      <c r="C9" s="63">
        <f>'财拨总表（引用）'!A10</f>
        <v>0</v>
      </c>
      <c r="D9" s="64">
        <f>'财拨总表（引用）'!B10</f>
        <v>0</v>
      </c>
      <c r="E9" s="64">
        <f>'财拨总表（引用）'!C10</f>
        <v>0</v>
      </c>
      <c r="F9" s="64">
        <f>'财拨总表（引用）'!D10</f>
        <v>0</v>
      </c>
      <c r="G9" s="38"/>
    </row>
    <row r="10" spans="1:7" s="26" customFormat="1" ht="17.25" customHeight="1">
      <c r="A10" s="60" t="s">
        <v>118</v>
      </c>
      <c r="B10" s="46"/>
      <c r="C10" s="63">
        <f>'财拨总表（引用）'!A11</f>
        <v>0</v>
      </c>
      <c r="D10" s="64">
        <f>'财拨总表（引用）'!B11</f>
        <v>0</v>
      </c>
      <c r="E10" s="64">
        <f>'财拨总表（引用）'!C11</f>
        <v>0</v>
      </c>
      <c r="F10" s="64">
        <f>'财拨总表（引用）'!D11</f>
        <v>0</v>
      </c>
      <c r="G10" s="38"/>
    </row>
    <row r="11" spans="1:7" s="26" customFormat="1" ht="17.25" customHeight="1">
      <c r="A11" s="65"/>
      <c r="B11" s="66"/>
      <c r="C11" s="67">
        <f>'财拨总表（引用）'!A12</f>
        <v>0</v>
      </c>
      <c r="D11" s="64">
        <f>'财拨总表（引用）'!B12</f>
        <v>0</v>
      </c>
      <c r="E11" s="64">
        <f>'财拨总表（引用）'!C12</f>
        <v>0</v>
      </c>
      <c r="F11" s="64">
        <f>'财拨总表（引用）'!D12</f>
        <v>0</v>
      </c>
      <c r="G11" s="38"/>
    </row>
    <row r="12" spans="1:7" s="26" customFormat="1" ht="17.25" customHeight="1">
      <c r="A12" s="65"/>
      <c r="B12" s="46"/>
      <c r="C12" s="67">
        <f>'财拨总表（引用）'!A13</f>
        <v>0</v>
      </c>
      <c r="D12" s="64">
        <f>'财拨总表（引用）'!B13</f>
        <v>0</v>
      </c>
      <c r="E12" s="64">
        <f>'财拨总表（引用）'!C13</f>
        <v>0</v>
      </c>
      <c r="F12" s="64">
        <f>'财拨总表（引用）'!D13</f>
        <v>0</v>
      </c>
      <c r="G12" s="38"/>
    </row>
    <row r="13" spans="1:7" s="26" customFormat="1" ht="17.25" customHeight="1">
      <c r="A13" s="65"/>
      <c r="B13" s="46"/>
      <c r="C13" s="67">
        <f>'财拨总表（引用）'!A14</f>
        <v>0</v>
      </c>
      <c r="D13" s="64">
        <f>'财拨总表（引用）'!B14</f>
        <v>0</v>
      </c>
      <c r="E13" s="64">
        <f>'财拨总表（引用）'!C14</f>
        <v>0</v>
      </c>
      <c r="F13" s="64">
        <f>'财拨总表（引用）'!D14</f>
        <v>0</v>
      </c>
      <c r="G13" s="38"/>
    </row>
    <row r="14" spans="1:7" s="26" customFormat="1" ht="17.25" customHeight="1">
      <c r="A14" s="65"/>
      <c r="B14" s="46"/>
      <c r="C14" s="67">
        <f>'财拨总表（引用）'!A15</f>
        <v>0</v>
      </c>
      <c r="D14" s="64">
        <f>'财拨总表（引用）'!B15</f>
        <v>0</v>
      </c>
      <c r="E14" s="64">
        <f>'财拨总表（引用）'!C15</f>
        <v>0</v>
      </c>
      <c r="F14" s="64">
        <f>'财拨总表（引用）'!D15</f>
        <v>0</v>
      </c>
      <c r="G14" s="38"/>
    </row>
    <row r="15" spans="1:7" s="26" customFormat="1" ht="17.25" customHeight="1">
      <c r="A15" s="65"/>
      <c r="B15" s="46"/>
      <c r="C15" s="67">
        <f>'财拨总表（引用）'!A16</f>
        <v>0</v>
      </c>
      <c r="D15" s="64">
        <f>'财拨总表（引用）'!B16</f>
        <v>0</v>
      </c>
      <c r="E15" s="64">
        <f>'财拨总表（引用）'!C16</f>
        <v>0</v>
      </c>
      <c r="F15" s="64">
        <f>'财拨总表（引用）'!D16</f>
        <v>0</v>
      </c>
      <c r="G15" s="38"/>
    </row>
    <row r="16" spans="1:7" s="26" customFormat="1" ht="17.25" customHeight="1">
      <c r="A16" s="65"/>
      <c r="B16" s="46"/>
      <c r="C16" s="67">
        <f>'财拨总表（引用）'!A17</f>
        <v>0</v>
      </c>
      <c r="D16" s="64">
        <f>'财拨总表（引用）'!B17</f>
        <v>0</v>
      </c>
      <c r="E16" s="64">
        <f>'财拨总表（引用）'!C17</f>
        <v>0</v>
      </c>
      <c r="F16" s="64">
        <f>'财拨总表（引用）'!D17</f>
        <v>0</v>
      </c>
      <c r="G16" s="38"/>
    </row>
    <row r="17" spans="1:7" s="26" customFormat="1" ht="17.25" customHeight="1">
      <c r="A17" s="65"/>
      <c r="B17" s="46"/>
      <c r="C17" s="67">
        <f>'财拨总表（引用）'!A18</f>
        <v>0</v>
      </c>
      <c r="D17" s="64">
        <f>'财拨总表（引用）'!B18</f>
        <v>0</v>
      </c>
      <c r="E17" s="64">
        <f>'财拨总表（引用）'!C18</f>
        <v>0</v>
      </c>
      <c r="F17" s="64">
        <f>'财拨总表（引用）'!D18</f>
        <v>0</v>
      </c>
      <c r="G17" s="38"/>
    </row>
    <row r="18" spans="1:7" s="26" customFormat="1" ht="19.5" customHeight="1">
      <c r="A18" s="65"/>
      <c r="B18" s="46"/>
      <c r="C18" s="67">
        <f>'财拨总表（引用）'!A47</f>
        <v>0</v>
      </c>
      <c r="D18" s="64">
        <f>'财拨总表（引用）'!B47</f>
        <v>0</v>
      </c>
      <c r="E18" s="64">
        <f>'财拨总表（引用）'!C47</f>
        <v>0</v>
      </c>
      <c r="F18" s="64">
        <f>'财拨总表（引用）'!D47</f>
        <v>0</v>
      </c>
      <c r="G18" s="38"/>
    </row>
    <row r="19" spans="1:7" s="26" customFormat="1" ht="19.5" customHeight="1">
      <c r="A19" s="65"/>
      <c r="B19" s="46"/>
      <c r="C19" s="67">
        <f>'财拨总表（引用）'!A48</f>
        <v>0</v>
      </c>
      <c r="D19" s="64">
        <f>'财拨总表（引用）'!B48</f>
        <v>0</v>
      </c>
      <c r="E19" s="64">
        <f>'财拨总表（引用）'!C48</f>
        <v>0</v>
      </c>
      <c r="F19" s="64">
        <f>'财拨总表（引用）'!D48</f>
        <v>0</v>
      </c>
      <c r="G19" s="38"/>
    </row>
    <row r="20" spans="1:7" s="26" customFormat="1" ht="19.5" customHeight="1">
      <c r="A20" s="65"/>
      <c r="B20" s="46"/>
      <c r="C20" s="67">
        <f>'财拨总表（引用）'!A49</f>
        <v>0</v>
      </c>
      <c r="D20" s="64">
        <f>'财拨总表（引用）'!B49</f>
        <v>0</v>
      </c>
      <c r="E20" s="64">
        <f>'财拨总表（引用）'!C49</f>
        <v>0</v>
      </c>
      <c r="F20" s="64">
        <f>'财拨总表（引用）'!D49</f>
        <v>0</v>
      </c>
      <c r="G20" s="38"/>
    </row>
    <row r="21" spans="1:7" s="26" customFormat="1" ht="17.25" customHeight="1">
      <c r="A21" s="65" t="s">
        <v>119</v>
      </c>
      <c r="B21" s="46"/>
      <c r="C21" s="64" t="s">
        <v>120</v>
      </c>
      <c r="D21" s="64"/>
      <c r="E21" s="64"/>
      <c r="F21" s="46"/>
      <c r="G21" s="38"/>
    </row>
    <row r="22" spans="1:7" s="26" customFormat="1" ht="17.25" customHeight="1">
      <c r="A22" s="42" t="s">
        <v>121</v>
      </c>
      <c r="B22" s="46"/>
      <c r="C22" s="64"/>
      <c r="D22" s="64"/>
      <c r="E22" s="64"/>
      <c r="F22" s="46"/>
      <c r="G22" s="38"/>
    </row>
    <row r="23" spans="1:7" s="26" customFormat="1" ht="17.25" customHeight="1">
      <c r="A23" s="65" t="s">
        <v>122</v>
      </c>
      <c r="B23" s="32"/>
      <c r="C23" s="64"/>
      <c r="D23" s="64"/>
      <c r="E23" s="64"/>
      <c r="F23" s="46"/>
      <c r="G23" s="38"/>
    </row>
    <row r="24" spans="1:7" s="26" customFormat="1" ht="17.25" customHeight="1">
      <c r="A24" s="65"/>
      <c r="B24" s="46"/>
      <c r="C24" s="64"/>
      <c r="D24" s="64"/>
      <c r="E24" s="64"/>
      <c r="F24" s="46"/>
      <c r="G24" s="38"/>
    </row>
    <row r="25" spans="1:7" s="26" customFormat="1" ht="17.25" customHeight="1">
      <c r="A25" s="65"/>
      <c r="B25" s="46"/>
      <c r="C25" s="64"/>
      <c r="D25" s="64"/>
      <c r="E25" s="64"/>
      <c r="F25" s="46"/>
      <c r="G25" s="38"/>
    </row>
    <row r="26" spans="1:7" s="26" customFormat="1" ht="17.25" customHeight="1">
      <c r="A26" s="68" t="s">
        <v>34</v>
      </c>
      <c r="B26" s="32">
        <f>B6</f>
        <v>24883.15</v>
      </c>
      <c r="C26" s="68" t="s">
        <v>35</v>
      </c>
      <c r="D26" s="32">
        <f>'财拨总表（引用）'!B7</f>
        <v>24883.15</v>
      </c>
      <c r="E26" s="32">
        <f>'财拨总表（引用）'!C7</f>
        <v>22548.15</v>
      </c>
      <c r="F26" s="32">
        <f>'财拨总表（引用）'!D7</f>
        <v>2335</v>
      </c>
      <c r="G26" s="38"/>
    </row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>
      <c r="AF52" s="36"/>
    </row>
    <row r="53" s="26" customFormat="1" ht="15">
      <c r="AD53" s="36"/>
    </row>
    <row r="54" spans="31:32" s="26" customFormat="1" ht="15">
      <c r="AE54" s="36"/>
      <c r="AF54" s="36"/>
    </row>
    <row r="55" spans="32:33" s="26" customFormat="1" ht="15">
      <c r="AF55" s="36"/>
      <c r="AG55" s="36"/>
    </row>
    <row r="56" s="26" customFormat="1" ht="15">
      <c r="AG56" s="69" t="s">
        <v>123</v>
      </c>
    </row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>
      <c r="Z93" s="36"/>
    </row>
    <row r="94" spans="23:26" s="26" customFormat="1" ht="15">
      <c r="W94" s="36"/>
      <c r="X94" s="36"/>
      <c r="Y94" s="36"/>
      <c r="Z94" s="69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38"/>
      <c r="B1" s="38"/>
      <c r="C1" s="38"/>
      <c r="D1" s="38"/>
      <c r="E1" s="38"/>
      <c r="F1" s="38"/>
      <c r="G1" s="38"/>
    </row>
    <row r="2" spans="1:7" s="26" customFormat="1" ht="29.25" customHeight="1">
      <c r="A2" s="39" t="s">
        <v>124</v>
      </c>
      <c r="B2" s="39"/>
      <c r="C2" s="39"/>
      <c r="D2" s="39"/>
      <c r="E2" s="39"/>
      <c r="F2" s="40"/>
      <c r="G2" s="40"/>
    </row>
    <row r="3" spans="1:7" s="26" customFormat="1" ht="21" customHeight="1">
      <c r="A3" s="41" t="s">
        <v>9</v>
      </c>
      <c r="B3" s="42"/>
      <c r="C3" s="42"/>
      <c r="D3" s="42"/>
      <c r="E3" s="43" t="s">
        <v>10</v>
      </c>
      <c r="F3" s="38"/>
      <c r="G3" s="38"/>
    </row>
    <row r="4" spans="1:7" s="26" customFormat="1" ht="17.25" customHeight="1">
      <c r="A4" s="29" t="s">
        <v>101</v>
      </c>
      <c r="B4" s="29"/>
      <c r="C4" s="29" t="s">
        <v>125</v>
      </c>
      <c r="D4" s="29"/>
      <c r="E4" s="29"/>
      <c r="F4" s="38"/>
      <c r="G4" s="38"/>
    </row>
    <row r="5" spans="1:7" s="26" customFormat="1" ht="21" customHeight="1">
      <c r="A5" s="29" t="s">
        <v>107</v>
      </c>
      <c r="B5" s="29" t="s">
        <v>108</v>
      </c>
      <c r="C5" s="29" t="s">
        <v>39</v>
      </c>
      <c r="D5" s="29" t="s">
        <v>102</v>
      </c>
      <c r="E5" s="29" t="s">
        <v>103</v>
      </c>
      <c r="F5" s="38"/>
      <c r="G5" s="38"/>
    </row>
    <row r="6" spans="1:7" s="26" customFormat="1" ht="21" customHeight="1">
      <c r="A6" s="30" t="s">
        <v>53</v>
      </c>
      <c r="B6" s="30" t="s">
        <v>53</v>
      </c>
      <c r="C6" s="45">
        <v>1</v>
      </c>
      <c r="D6" s="45">
        <f>C6+1</f>
        <v>2</v>
      </c>
      <c r="E6" s="45">
        <f>D6+1</f>
        <v>3</v>
      </c>
      <c r="F6" s="38"/>
      <c r="G6" s="38"/>
    </row>
    <row r="7" spans="1:7" s="26" customFormat="1" ht="18.75" customHeight="1">
      <c r="A7" s="31" t="s">
        <v>54</v>
      </c>
      <c r="B7" s="31" t="s">
        <v>39</v>
      </c>
      <c r="C7" s="47">
        <v>22548.15</v>
      </c>
      <c r="D7" s="47">
        <v>8027.36</v>
      </c>
      <c r="E7" s="46">
        <v>14520.79</v>
      </c>
      <c r="F7" s="38"/>
      <c r="G7" s="38"/>
    </row>
    <row r="8" spans="1:5" s="26" customFormat="1" ht="18.75" customHeight="1">
      <c r="A8" s="31" t="s">
        <v>55</v>
      </c>
      <c r="B8" s="31" t="s">
        <v>56</v>
      </c>
      <c r="C8" s="47">
        <v>1000</v>
      </c>
      <c r="D8" s="47"/>
      <c r="E8" s="46">
        <v>1000</v>
      </c>
    </row>
    <row r="9" spans="1:5" s="26" customFormat="1" ht="18.75" customHeight="1">
      <c r="A9" s="31" t="s">
        <v>57</v>
      </c>
      <c r="B9" s="31" t="s">
        <v>58</v>
      </c>
      <c r="C9" s="47">
        <v>1000</v>
      </c>
      <c r="D9" s="47"/>
      <c r="E9" s="46">
        <v>1000</v>
      </c>
    </row>
    <row r="10" spans="1:5" s="26" customFormat="1" ht="18.75" customHeight="1">
      <c r="A10" s="31" t="s">
        <v>59</v>
      </c>
      <c r="B10" s="31" t="s">
        <v>60</v>
      </c>
      <c r="C10" s="47">
        <v>1000</v>
      </c>
      <c r="D10" s="47"/>
      <c r="E10" s="46">
        <v>1000</v>
      </c>
    </row>
    <row r="11" spans="1:5" s="26" customFormat="1" ht="18.75" customHeight="1">
      <c r="A11" s="31" t="s">
        <v>61</v>
      </c>
      <c r="B11" s="31" t="s">
        <v>62</v>
      </c>
      <c r="C11" s="47">
        <v>21548.15</v>
      </c>
      <c r="D11" s="47">
        <v>8027.36</v>
      </c>
      <c r="E11" s="46">
        <v>13520.79</v>
      </c>
    </row>
    <row r="12" spans="1:5" s="26" customFormat="1" ht="18.75" customHeight="1">
      <c r="A12" s="31" t="s">
        <v>63</v>
      </c>
      <c r="B12" s="31" t="s">
        <v>64</v>
      </c>
      <c r="C12" s="47">
        <v>2999.27</v>
      </c>
      <c r="D12" s="47">
        <v>2876.6</v>
      </c>
      <c r="E12" s="46">
        <v>122.67</v>
      </c>
    </row>
    <row r="13" spans="1:5" s="26" customFormat="1" ht="18.75" customHeight="1">
      <c r="A13" s="31" t="s">
        <v>65</v>
      </c>
      <c r="B13" s="31" t="s">
        <v>66</v>
      </c>
      <c r="C13" s="47">
        <v>690.44</v>
      </c>
      <c r="D13" s="47">
        <v>690.44</v>
      </c>
      <c r="E13" s="46"/>
    </row>
    <row r="14" spans="1:5" s="26" customFormat="1" ht="18.75" customHeight="1">
      <c r="A14" s="31" t="s">
        <v>67</v>
      </c>
      <c r="B14" s="31" t="s">
        <v>68</v>
      </c>
      <c r="C14" s="47">
        <v>2060.04</v>
      </c>
      <c r="D14" s="47">
        <v>1992.37</v>
      </c>
      <c r="E14" s="46">
        <v>67.67</v>
      </c>
    </row>
    <row r="15" spans="1:5" s="26" customFormat="1" ht="18.75" customHeight="1">
      <c r="A15" s="31" t="s">
        <v>69</v>
      </c>
      <c r="B15" s="31" t="s">
        <v>70</v>
      </c>
      <c r="C15" s="47">
        <v>59.61</v>
      </c>
      <c r="D15" s="47">
        <v>59.61</v>
      </c>
      <c r="E15" s="46"/>
    </row>
    <row r="16" spans="1:5" s="26" customFormat="1" ht="18.75" customHeight="1">
      <c r="A16" s="31" t="s">
        <v>71</v>
      </c>
      <c r="B16" s="31" t="s">
        <v>72</v>
      </c>
      <c r="C16" s="47">
        <v>189.18</v>
      </c>
      <c r="D16" s="47">
        <v>134.18</v>
      </c>
      <c r="E16" s="46">
        <v>55</v>
      </c>
    </row>
    <row r="17" spans="1:5" s="26" customFormat="1" ht="18.75" customHeight="1">
      <c r="A17" s="31" t="s">
        <v>57</v>
      </c>
      <c r="B17" s="31" t="s">
        <v>73</v>
      </c>
      <c r="C17" s="47">
        <v>1809.11</v>
      </c>
      <c r="D17" s="47">
        <v>1809.11</v>
      </c>
      <c r="E17" s="46"/>
    </row>
    <row r="18" spans="1:5" s="26" customFormat="1" ht="18.75" customHeight="1">
      <c r="A18" s="31" t="s">
        <v>74</v>
      </c>
      <c r="B18" s="31" t="s">
        <v>75</v>
      </c>
      <c r="C18" s="47">
        <v>1809.11</v>
      </c>
      <c r="D18" s="47">
        <v>1809.11</v>
      </c>
      <c r="E18" s="46"/>
    </row>
    <row r="19" spans="1:5" s="26" customFormat="1" ht="18.75" customHeight="1">
      <c r="A19" s="31" t="s">
        <v>76</v>
      </c>
      <c r="B19" s="31" t="s">
        <v>77</v>
      </c>
      <c r="C19" s="47">
        <v>4324.84</v>
      </c>
      <c r="D19" s="47">
        <v>3276.72</v>
      </c>
      <c r="E19" s="46">
        <v>1048.12</v>
      </c>
    </row>
    <row r="20" spans="1:5" s="26" customFormat="1" ht="18.75" customHeight="1">
      <c r="A20" s="31" t="s">
        <v>78</v>
      </c>
      <c r="B20" s="31" t="s">
        <v>79</v>
      </c>
      <c r="C20" s="47">
        <v>4324.84</v>
      </c>
      <c r="D20" s="47">
        <v>3276.72</v>
      </c>
      <c r="E20" s="46">
        <v>1048.12</v>
      </c>
    </row>
    <row r="21" spans="1:5" s="26" customFormat="1" ht="18.75" customHeight="1">
      <c r="A21" s="31" t="s">
        <v>96</v>
      </c>
      <c r="B21" s="31" t="s">
        <v>97</v>
      </c>
      <c r="C21" s="47">
        <v>12414.93</v>
      </c>
      <c r="D21" s="47">
        <v>64.93</v>
      </c>
      <c r="E21" s="46">
        <v>12350</v>
      </c>
    </row>
    <row r="22" spans="1:5" s="26" customFormat="1" ht="18.75" customHeight="1">
      <c r="A22" s="31" t="s">
        <v>98</v>
      </c>
      <c r="B22" s="31" t="s">
        <v>99</v>
      </c>
      <c r="C22" s="47">
        <v>12414.93</v>
      </c>
      <c r="D22" s="47">
        <v>64.93</v>
      </c>
      <c r="E22" s="46">
        <v>12350</v>
      </c>
    </row>
    <row r="23" spans="1:7" s="26" customFormat="1" ht="21" customHeight="1">
      <c r="A23" s="38"/>
      <c r="B23" s="38"/>
      <c r="C23" s="38"/>
      <c r="D23" s="38"/>
      <c r="E23" s="38"/>
      <c r="F23" s="38"/>
      <c r="G23" s="38"/>
    </row>
    <row r="24" spans="1:7" s="26" customFormat="1" ht="21" customHeight="1">
      <c r="A24" s="38"/>
      <c r="B24" s="38"/>
      <c r="C24" s="38"/>
      <c r="D24" s="38"/>
      <c r="E24" s="38"/>
      <c r="F24" s="38"/>
      <c r="G24" s="38"/>
    </row>
    <row r="25" spans="1:7" s="26" customFormat="1" ht="21" customHeight="1">
      <c r="A25" s="38"/>
      <c r="B25" s="38"/>
      <c r="C25" s="38"/>
      <c r="D25" s="38"/>
      <c r="E25" s="38"/>
      <c r="F25" s="38"/>
      <c r="G25" s="38"/>
    </row>
    <row r="26" spans="1:7" s="26" customFormat="1" ht="21" customHeight="1">
      <c r="A26" s="38"/>
      <c r="B26" s="38"/>
      <c r="C26" s="38"/>
      <c r="D26" s="38"/>
      <c r="E26" s="38"/>
      <c r="F26" s="38"/>
      <c r="G26" s="38"/>
    </row>
    <row r="27" spans="1:7" s="26" customFormat="1" ht="21" customHeight="1">
      <c r="A27" s="38"/>
      <c r="B27" s="38"/>
      <c r="C27" s="38"/>
      <c r="D27" s="38"/>
      <c r="E27" s="38"/>
      <c r="F27" s="38"/>
      <c r="G27" s="38"/>
    </row>
    <row r="28" spans="1:7" s="26" customFormat="1" ht="21" customHeight="1">
      <c r="A28" s="38"/>
      <c r="B28" s="38"/>
      <c r="C28" s="38"/>
      <c r="D28" s="38"/>
      <c r="E28" s="38"/>
      <c r="F28" s="38"/>
      <c r="G28" s="38"/>
    </row>
    <row r="29" spans="1:7" s="26" customFormat="1" ht="21" customHeight="1">
      <c r="A29" s="38"/>
      <c r="B29" s="38"/>
      <c r="C29" s="38"/>
      <c r="D29" s="38"/>
      <c r="E29" s="38"/>
      <c r="F29" s="38"/>
      <c r="G29" s="38"/>
    </row>
    <row r="30" spans="1:7" s="26" customFormat="1" ht="21" customHeight="1">
      <c r="A30" s="38"/>
      <c r="B30" s="38"/>
      <c r="C30" s="38"/>
      <c r="D30" s="38"/>
      <c r="E30" s="38"/>
      <c r="F30" s="38"/>
      <c r="G30" s="38"/>
    </row>
    <row r="31" spans="1:7" s="26" customFormat="1" ht="21" customHeight="1">
      <c r="A31" s="38"/>
      <c r="B31" s="38"/>
      <c r="C31" s="38"/>
      <c r="D31" s="38"/>
      <c r="E31" s="38"/>
      <c r="F31" s="38"/>
      <c r="G31" s="38"/>
    </row>
    <row r="32" s="26" customFormat="1" ht="21" customHeight="1"/>
    <row r="33" spans="1:7" s="26" customFormat="1" ht="21" customHeight="1">
      <c r="A33" s="38"/>
      <c r="B33" s="38"/>
      <c r="C33" s="38"/>
      <c r="D33" s="38"/>
      <c r="E33" s="38"/>
      <c r="F33" s="38"/>
      <c r="G33" s="38"/>
    </row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23">
      <selection activeCell="I14" sqref="I14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38"/>
      <c r="B1" s="38"/>
      <c r="C1" s="38"/>
      <c r="D1" s="38"/>
      <c r="E1" s="38"/>
      <c r="F1" s="38"/>
      <c r="G1" s="38"/>
    </row>
    <row r="2" spans="1:7" s="26" customFormat="1" ht="36" customHeight="1">
      <c r="A2" s="39" t="s">
        <v>126</v>
      </c>
      <c r="B2" s="39"/>
      <c r="C2" s="39"/>
      <c r="D2" s="39"/>
      <c r="E2" s="39"/>
      <c r="F2" s="40"/>
      <c r="G2" s="40"/>
    </row>
    <row r="3" spans="1:7" s="26" customFormat="1" ht="30" customHeight="1">
      <c r="A3" s="41" t="s">
        <v>9</v>
      </c>
      <c r="B3" s="42"/>
      <c r="C3" s="42"/>
      <c r="D3" s="42"/>
      <c r="E3" s="43" t="s">
        <v>10</v>
      </c>
      <c r="F3" s="38"/>
      <c r="G3" s="38"/>
    </row>
    <row r="4" spans="1:7" s="26" customFormat="1" ht="27" customHeight="1">
      <c r="A4" s="29" t="s">
        <v>127</v>
      </c>
      <c r="B4" s="29"/>
      <c r="C4" s="29" t="s">
        <v>128</v>
      </c>
      <c r="D4" s="29"/>
      <c r="E4" s="29"/>
      <c r="F4" s="38"/>
      <c r="G4" s="38"/>
    </row>
    <row r="5" spans="1:7" s="26" customFormat="1" ht="27" customHeight="1">
      <c r="A5" s="29" t="s">
        <v>107</v>
      </c>
      <c r="B5" s="28" t="s">
        <v>108</v>
      </c>
      <c r="C5" s="44" t="s">
        <v>39</v>
      </c>
      <c r="D5" s="44" t="s">
        <v>129</v>
      </c>
      <c r="E5" s="44" t="s">
        <v>130</v>
      </c>
      <c r="F5" s="38"/>
      <c r="G5" s="38"/>
    </row>
    <row r="6" spans="1:7" s="26" customFormat="1" ht="24" customHeight="1">
      <c r="A6" s="30" t="s">
        <v>53</v>
      </c>
      <c r="B6" s="30" t="s">
        <v>53</v>
      </c>
      <c r="C6" s="45">
        <v>1</v>
      </c>
      <c r="D6" s="45">
        <f>C6+1</f>
        <v>2</v>
      </c>
      <c r="E6" s="45">
        <f>D6+1</f>
        <v>3</v>
      </c>
      <c r="F6" s="38"/>
      <c r="G6" s="38"/>
    </row>
    <row r="7" spans="1:8" s="26" customFormat="1" ht="24.75" customHeight="1">
      <c r="A7" s="31" t="s">
        <v>54</v>
      </c>
      <c r="B7" s="31" t="s">
        <v>39</v>
      </c>
      <c r="C7" s="47">
        <v>8027.36</v>
      </c>
      <c r="D7" s="47">
        <v>7168.43</v>
      </c>
      <c r="E7" s="46">
        <v>858.93</v>
      </c>
      <c r="F7" s="56"/>
      <c r="G7" s="56"/>
      <c r="H7" s="36"/>
    </row>
    <row r="8" spans="1:5" s="26" customFormat="1" ht="24.75" customHeight="1">
      <c r="A8" s="31"/>
      <c r="B8" s="31" t="s">
        <v>131</v>
      </c>
      <c r="C8" s="47">
        <v>7013.42</v>
      </c>
      <c r="D8" s="47">
        <v>7013.42</v>
      </c>
      <c r="E8" s="46"/>
    </row>
    <row r="9" spans="1:5" s="26" customFormat="1" ht="24.75" customHeight="1">
      <c r="A9" s="31" t="s">
        <v>132</v>
      </c>
      <c r="B9" s="31" t="s">
        <v>133</v>
      </c>
      <c r="C9" s="47">
        <v>1931.72</v>
      </c>
      <c r="D9" s="47">
        <v>1931.72</v>
      </c>
      <c r="E9" s="46"/>
    </row>
    <row r="10" spans="1:5" s="26" customFormat="1" ht="24.75" customHeight="1">
      <c r="A10" s="31" t="s">
        <v>134</v>
      </c>
      <c r="B10" s="31" t="s">
        <v>135</v>
      </c>
      <c r="C10" s="47">
        <v>86.75</v>
      </c>
      <c r="D10" s="47">
        <v>86.75</v>
      </c>
      <c r="E10" s="46"/>
    </row>
    <row r="11" spans="1:5" s="26" customFormat="1" ht="24.75" customHeight="1">
      <c r="A11" s="31" t="s">
        <v>136</v>
      </c>
      <c r="B11" s="31" t="s">
        <v>137</v>
      </c>
      <c r="C11" s="47">
        <v>27.29</v>
      </c>
      <c r="D11" s="47">
        <v>27.29</v>
      </c>
      <c r="E11" s="46"/>
    </row>
    <row r="12" spans="1:5" s="26" customFormat="1" ht="24.75" customHeight="1">
      <c r="A12" s="31" t="s">
        <v>138</v>
      </c>
      <c r="B12" s="31" t="s">
        <v>139</v>
      </c>
      <c r="C12" s="47">
        <v>293.86</v>
      </c>
      <c r="D12" s="47">
        <v>293.86</v>
      </c>
      <c r="E12" s="46"/>
    </row>
    <row r="13" spans="1:5" s="26" customFormat="1" ht="24.75" customHeight="1">
      <c r="A13" s="31" t="s">
        <v>140</v>
      </c>
      <c r="B13" s="31" t="s">
        <v>141</v>
      </c>
      <c r="C13" s="47">
        <v>2097.99</v>
      </c>
      <c r="D13" s="47">
        <v>2097.99</v>
      </c>
      <c r="E13" s="46"/>
    </row>
    <row r="14" spans="1:5" s="26" customFormat="1" ht="24.75" customHeight="1">
      <c r="A14" s="31" t="s">
        <v>142</v>
      </c>
      <c r="B14" s="31" t="s">
        <v>143</v>
      </c>
      <c r="C14" s="47">
        <v>100</v>
      </c>
      <c r="D14" s="47">
        <v>100</v>
      </c>
      <c r="E14" s="46"/>
    </row>
    <row r="15" spans="1:5" s="26" customFormat="1" ht="24.75" customHeight="1">
      <c r="A15" s="31" t="s">
        <v>144</v>
      </c>
      <c r="B15" s="31" t="s">
        <v>145</v>
      </c>
      <c r="C15" s="47">
        <v>919.19</v>
      </c>
      <c r="D15" s="47">
        <v>919.19</v>
      </c>
      <c r="E15" s="46"/>
    </row>
    <row r="16" spans="1:5" s="26" customFormat="1" ht="24.75" customHeight="1">
      <c r="A16" s="31" t="s">
        <v>146</v>
      </c>
      <c r="B16" s="31" t="s">
        <v>147</v>
      </c>
      <c r="C16" s="47">
        <v>527.42</v>
      </c>
      <c r="D16" s="47">
        <v>527.42</v>
      </c>
      <c r="E16" s="46"/>
    </row>
    <row r="17" spans="1:5" s="26" customFormat="1" ht="24.75" customHeight="1">
      <c r="A17" s="31" t="s">
        <v>148</v>
      </c>
      <c r="B17" s="31" t="s">
        <v>149</v>
      </c>
      <c r="C17" s="47">
        <v>206.43</v>
      </c>
      <c r="D17" s="47">
        <v>206.43</v>
      </c>
      <c r="E17" s="46"/>
    </row>
    <row r="18" spans="1:5" s="26" customFormat="1" ht="24.75" customHeight="1">
      <c r="A18" s="31" t="s">
        <v>150</v>
      </c>
      <c r="B18" s="31" t="s">
        <v>151</v>
      </c>
      <c r="C18" s="47">
        <v>4.26</v>
      </c>
      <c r="D18" s="47">
        <v>4.26</v>
      </c>
      <c r="E18" s="46"/>
    </row>
    <row r="19" spans="1:5" s="26" customFormat="1" ht="24.75" customHeight="1">
      <c r="A19" s="31" t="s">
        <v>152</v>
      </c>
      <c r="B19" s="31" t="s">
        <v>153</v>
      </c>
      <c r="C19" s="47">
        <v>16</v>
      </c>
      <c r="D19" s="47">
        <v>16</v>
      </c>
      <c r="E19" s="46"/>
    </row>
    <row r="20" spans="1:5" s="26" customFormat="1" ht="24.75" customHeight="1">
      <c r="A20" s="31" t="s">
        <v>154</v>
      </c>
      <c r="B20" s="31" t="s">
        <v>155</v>
      </c>
      <c r="C20" s="47">
        <v>688.36</v>
      </c>
      <c r="D20" s="47">
        <v>688.36</v>
      </c>
      <c r="E20" s="46"/>
    </row>
    <row r="21" spans="1:5" s="26" customFormat="1" ht="24.75" customHeight="1">
      <c r="A21" s="31" t="s">
        <v>156</v>
      </c>
      <c r="B21" s="31" t="s">
        <v>157</v>
      </c>
      <c r="C21" s="47">
        <v>28</v>
      </c>
      <c r="D21" s="47">
        <v>28</v>
      </c>
      <c r="E21" s="46"/>
    </row>
    <row r="22" spans="1:5" s="26" customFormat="1" ht="24.75" customHeight="1">
      <c r="A22" s="31" t="s">
        <v>158</v>
      </c>
      <c r="B22" s="31" t="s">
        <v>159</v>
      </c>
      <c r="C22" s="47">
        <v>86.15</v>
      </c>
      <c r="D22" s="47">
        <v>86.15</v>
      </c>
      <c r="E22" s="46"/>
    </row>
    <row r="23" spans="1:5" s="26" customFormat="1" ht="19.5" customHeight="1">
      <c r="A23" s="31"/>
      <c r="B23" s="31" t="s">
        <v>160</v>
      </c>
      <c r="C23" s="47">
        <v>812.21</v>
      </c>
      <c r="D23" s="47"/>
      <c r="E23" s="46">
        <v>812.21</v>
      </c>
    </row>
    <row r="24" spans="1:5" s="26" customFormat="1" ht="19.5" customHeight="1">
      <c r="A24" s="31" t="s">
        <v>161</v>
      </c>
      <c r="B24" s="31" t="s">
        <v>162</v>
      </c>
      <c r="C24" s="47">
        <v>80.49</v>
      </c>
      <c r="D24" s="47"/>
      <c r="E24" s="46">
        <v>80.49</v>
      </c>
    </row>
    <row r="25" spans="1:5" s="26" customFormat="1" ht="19.5" customHeight="1">
      <c r="A25" s="31" t="s">
        <v>163</v>
      </c>
      <c r="B25" s="31" t="s">
        <v>164</v>
      </c>
      <c r="C25" s="47">
        <v>5</v>
      </c>
      <c r="D25" s="47"/>
      <c r="E25" s="46">
        <v>5</v>
      </c>
    </row>
    <row r="26" spans="1:5" s="26" customFormat="1" ht="19.5" customHeight="1">
      <c r="A26" s="31" t="s">
        <v>165</v>
      </c>
      <c r="B26" s="31" t="s">
        <v>166</v>
      </c>
      <c r="C26" s="47">
        <v>3</v>
      </c>
      <c r="D26" s="47"/>
      <c r="E26" s="46">
        <v>3</v>
      </c>
    </row>
    <row r="27" spans="1:5" s="26" customFormat="1" ht="19.5" customHeight="1">
      <c r="A27" s="31" t="s">
        <v>167</v>
      </c>
      <c r="B27" s="31" t="s">
        <v>168</v>
      </c>
      <c r="C27" s="47">
        <v>1.8</v>
      </c>
      <c r="D27" s="47"/>
      <c r="E27" s="46">
        <v>1.8</v>
      </c>
    </row>
    <row r="28" spans="1:5" s="26" customFormat="1" ht="19.5" customHeight="1">
      <c r="A28" s="31" t="s">
        <v>169</v>
      </c>
      <c r="B28" s="31" t="s">
        <v>170</v>
      </c>
      <c r="C28" s="47">
        <v>19.5</v>
      </c>
      <c r="D28" s="47"/>
      <c r="E28" s="46">
        <v>19.5</v>
      </c>
    </row>
    <row r="29" spans="1:5" s="26" customFormat="1" ht="19.5" customHeight="1">
      <c r="A29" s="31" t="s">
        <v>171</v>
      </c>
      <c r="B29" s="31" t="s">
        <v>172</v>
      </c>
      <c r="C29" s="47">
        <v>27.7</v>
      </c>
      <c r="D29" s="47"/>
      <c r="E29" s="46">
        <v>27.7</v>
      </c>
    </row>
    <row r="30" spans="1:5" s="26" customFormat="1" ht="19.5" customHeight="1">
      <c r="A30" s="31" t="s">
        <v>173</v>
      </c>
      <c r="B30" s="31" t="s">
        <v>174</v>
      </c>
      <c r="C30" s="47">
        <v>21.43</v>
      </c>
      <c r="D30" s="47"/>
      <c r="E30" s="46">
        <v>21.43</v>
      </c>
    </row>
    <row r="31" spans="1:5" s="26" customFormat="1" ht="19.5" customHeight="1">
      <c r="A31" s="31" t="s">
        <v>175</v>
      </c>
      <c r="B31" s="31" t="s">
        <v>176</v>
      </c>
      <c r="C31" s="47">
        <v>16</v>
      </c>
      <c r="D31" s="47"/>
      <c r="E31" s="46">
        <v>16</v>
      </c>
    </row>
    <row r="32" spans="1:5" s="26" customFormat="1" ht="19.5" customHeight="1">
      <c r="A32" s="31" t="s">
        <v>177</v>
      </c>
      <c r="B32" s="31" t="s">
        <v>178</v>
      </c>
      <c r="C32" s="47">
        <v>41</v>
      </c>
      <c r="D32" s="47"/>
      <c r="E32" s="46">
        <v>41</v>
      </c>
    </row>
    <row r="33" spans="1:5" s="26" customFormat="1" ht="19.5" customHeight="1">
      <c r="A33" s="31" t="s">
        <v>179</v>
      </c>
      <c r="B33" s="31" t="s">
        <v>180</v>
      </c>
      <c r="C33" s="47">
        <v>5</v>
      </c>
      <c r="D33" s="47"/>
      <c r="E33" s="46">
        <v>5</v>
      </c>
    </row>
    <row r="34" spans="1:5" s="26" customFormat="1" ht="19.5" customHeight="1">
      <c r="A34" s="31" t="s">
        <v>181</v>
      </c>
      <c r="B34" s="31" t="s">
        <v>182</v>
      </c>
      <c r="C34" s="47">
        <v>61.6</v>
      </c>
      <c r="D34" s="47"/>
      <c r="E34" s="46">
        <v>61.6</v>
      </c>
    </row>
    <row r="35" spans="1:5" s="26" customFormat="1" ht="19.5" customHeight="1">
      <c r="A35" s="31" t="s">
        <v>183</v>
      </c>
      <c r="B35" s="31" t="s">
        <v>184</v>
      </c>
      <c r="C35" s="47">
        <v>2.5</v>
      </c>
      <c r="D35" s="47"/>
      <c r="E35" s="46">
        <v>2.5</v>
      </c>
    </row>
    <row r="36" spans="1:5" s="26" customFormat="1" ht="19.5" customHeight="1">
      <c r="A36" s="31" t="s">
        <v>185</v>
      </c>
      <c r="B36" s="31" t="s">
        <v>186</v>
      </c>
      <c r="C36" s="47">
        <v>20.4</v>
      </c>
      <c r="D36" s="47"/>
      <c r="E36" s="46">
        <v>20.4</v>
      </c>
    </row>
    <row r="37" spans="1:5" s="26" customFormat="1" ht="19.5" customHeight="1">
      <c r="A37" s="31" t="s">
        <v>187</v>
      </c>
      <c r="B37" s="31" t="s">
        <v>188</v>
      </c>
      <c r="C37" s="47">
        <v>2</v>
      </c>
      <c r="D37" s="47"/>
      <c r="E37" s="46">
        <v>2</v>
      </c>
    </row>
    <row r="38" spans="1:5" s="26" customFormat="1" ht="19.5" customHeight="1">
      <c r="A38" s="31" t="s">
        <v>189</v>
      </c>
      <c r="B38" s="31" t="s">
        <v>190</v>
      </c>
      <c r="C38" s="47">
        <v>38</v>
      </c>
      <c r="D38" s="47"/>
      <c r="E38" s="46">
        <v>38</v>
      </c>
    </row>
    <row r="39" spans="1:5" s="26" customFormat="1" ht="19.5" customHeight="1">
      <c r="A39" s="31" t="s">
        <v>191</v>
      </c>
      <c r="B39" s="31" t="s">
        <v>192</v>
      </c>
      <c r="C39" s="47">
        <v>229.1</v>
      </c>
      <c r="D39" s="47"/>
      <c r="E39" s="46">
        <v>229.1</v>
      </c>
    </row>
    <row r="40" spans="1:5" s="26" customFormat="1" ht="19.5" customHeight="1">
      <c r="A40" s="31" t="s">
        <v>193</v>
      </c>
      <c r="B40" s="31" t="s">
        <v>194</v>
      </c>
      <c r="C40" s="47">
        <v>37.14</v>
      </c>
      <c r="D40" s="47"/>
      <c r="E40" s="46">
        <v>37.14</v>
      </c>
    </row>
    <row r="41" spans="1:5" s="26" customFormat="1" ht="19.5" customHeight="1">
      <c r="A41" s="31" t="s">
        <v>195</v>
      </c>
      <c r="B41" s="31" t="s">
        <v>196</v>
      </c>
      <c r="C41" s="47">
        <v>33.88</v>
      </c>
      <c r="D41" s="47"/>
      <c r="E41" s="46">
        <v>33.88</v>
      </c>
    </row>
    <row r="42" spans="1:5" s="26" customFormat="1" ht="19.5" customHeight="1">
      <c r="A42" s="31" t="s">
        <v>197</v>
      </c>
      <c r="B42" s="31" t="s">
        <v>198</v>
      </c>
      <c r="C42" s="47">
        <v>166.67</v>
      </c>
      <c r="D42" s="47"/>
      <c r="E42" s="46">
        <v>166.67</v>
      </c>
    </row>
    <row r="43" spans="1:5" s="26" customFormat="1" ht="19.5" customHeight="1">
      <c r="A43" s="31"/>
      <c r="B43" s="31" t="s">
        <v>199</v>
      </c>
      <c r="C43" s="47">
        <v>155.01</v>
      </c>
      <c r="D43" s="47">
        <v>155.01</v>
      </c>
      <c r="E43" s="46"/>
    </row>
    <row r="44" spans="1:5" s="26" customFormat="1" ht="19.5" customHeight="1">
      <c r="A44" s="31" t="s">
        <v>200</v>
      </c>
      <c r="B44" s="31" t="s">
        <v>201</v>
      </c>
      <c r="C44" s="47">
        <v>5.64</v>
      </c>
      <c r="D44" s="47">
        <v>5.64</v>
      </c>
      <c r="E44" s="46"/>
    </row>
    <row r="45" spans="1:5" s="26" customFormat="1" ht="19.5" customHeight="1">
      <c r="A45" s="31" t="s">
        <v>202</v>
      </c>
      <c r="B45" s="31" t="s">
        <v>203</v>
      </c>
      <c r="C45" s="47">
        <v>15.92</v>
      </c>
      <c r="D45" s="47">
        <v>15.92</v>
      </c>
      <c r="E45" s="46"/>
    </row>
    <row r="46" spans="1:5" s="26" customFormat="1" ht="19.5" customHeight="1">
      <c r="A46" s="31" t="s">
        <v>204</v>
      </c>
      <c r="B46" s="31" t="s">
        <v>205</v>
      </c>
      <c r="C46" s="47">
        <v>40.02</v>
      </c>
      <c r="D46" s="47">
        <v>40.02</v>
      </c>
      <c r="E46" s="46"/>
    </row>
    <row r="47" spans="1:5" s="26" customFormat="1" ht="19.5" customHeight="1">
      <c r="A47" s="31" t="s">
        <v>206</v>
      </c>
      <c r="B47" s="31" t="s">
        <v>207</v>
      </c>
      <c r="C47" s="47">
        <v>89.65</v>
      </c>
      <c r="D47" s="47">
        <v>89.65</v>
      </c>
      <c r="E47" s="46"/>
    </row>
    <row r="48" spans="1:5" s="26" customFormat="1" ht="19.5" customHeight="1">
      <c r="A48" s="31" t="s">
        <v>208</v>
      </c>
      <c r="B48" s="31" t="s">
        <v>209</v>
      </c>
      <c r="C48" s="47">
        <v>3.78</v>
      </c>
      <c r="D48" s="47">
        <v>3.78</v>
      </c>
      <c r="E48" s="46"/>
    </row>
    <row r="49" spans="1:5" s="26" customFormat="1" ht="19.5" customHeight="1">
      <c r="A49" s="31"/>
      <c r="B49" s="31" t="s">
        <v>210</v>
      </c>
      <c r="C49" s="47">
        <v>46.72</v>
      </c>
      <c r="D49" s="47"/>
      <c r="E49" s="46">
        <v>46.72</v>
      </c>
    </row>
    <row r="50" spans="1:5" s="26" customFormat="1" ht="19.5" customHeight="1">
      <c r="A50" s="31" t="s">
        <v>211</v>
      </c>
      <c r="B50" s="31" t="s">
        <v>212</v>
      </c>
      <c r="C50" s="47">
        <v>46.72</v>
      </c>
      <c r="D50" s="47"/>
      <c r="E50" s="46">
        <v>46.72</v>
      </c>
    </row>
    <row r="51" spans="1:8" s="26" customFormat="1" ht="21" customHeight="1">
      <c r="A51" s="38"/>
      <c r="B51" s="38"/>
      <c r="C51" s="38"/>
      <c r="D51" s="38"/>
      <c r="E51" s="38"/>
      <c r="F51" s="38"/>
      <c r="G51" s="38"/>
      <c r="H51" s="36"/>
    </row>
    <row r="52" spans="1:7" s="26" customFormat="1" ht="21" customHeight="1">
      <c r="A52" s="38"/>
      <c r="B52" s="38"/>
      <c r="C52" s="38"/>
      <c r="D52" s="38"/>
      <c r="E52" s="38"/>
      <c r="F52" s="38"/>
      <c r="G52" s="38"/>
    </row>
    <row r="53" spans="1:6" s="26" customFormat="1" ht="21" customHeight="1">
      <c r="A53" s="38"/>
      <c r="B53" s="38"/>
      <c r="C53" s="38"/>
      <c r="D53" s="38"/>
      <c r="E53" s="38"/>
      <c r="F53" s="38"/>
    </row>
    <row r="54" spans="1:7" s="26" customFormat="1" ht="21" customHeight="1">
      <c r="A54" s="38"/>
      <c r="B54" s="38"/>
      <c r="C54" s="38"/>
      <c r="D54" s="38"/>
      <c r="E54" s="38"/>
      <c r="F54" s="38"/>
      <c r="G54" s="38"/>
    </row>
    <row r="55" spans="1:7" s="26" customFormat="1" ht="21" customHeight="1">
      <c r="A55" s="38"/>
      <c r="B55" s="38"/>
      <c r="C55" s="38"/>
      <c r="D55" s="38"/>
      <c r="E55" s="38"/>
      <c r="F55" s="38"/>
      <c r="G55" s="38"/>
    </row>
    <row r="56" spans="1:7" s="26" customFormat="1" ht="21" customHeight="1">
      <c r="A56" s="38"/>
      <c r="B56" s="38"/>
      <c r="C56" s="38"/>
      <c r="D56" s="38"/>
      <c r="E56" s="38"/>
      <c r="F56" s="38"/>
      <c r="G56" s="38"/>
    </row>
    <row r="57" spans="1:7" s="26" customFormat="1" ht="21" customHeight="1">
      <c r="A57" s="38"/>
      <c r="B57" s="38"/>
      <c r="C57" s="38"/>
      <c r="D57" s="38"/>
      <c r="E57" s="38"/>
      <c r="F57" s="38"/>
      <c r="G57" s="38"/>
    </row>
    <row r="58" spans="1:7" s="26" customFormat="1" ht="21" customHeight="1">
      <c r="A58" s="38"/>
      <c r="B58" s="38"/>
      <c r="C58" s="38"/>
      <c r="D58" s="38"/>
      <c r="E58" s="38"/>
      <c r="F58" s="38"/>
      <c r="G58" s="38"/>
    </row>
    <row r="59" spans="1:7" s="26" customFormat="1" ht="21" customHeight="1">
      <c r="A59" s="38"/>
      <c r="B59" s="38"/>
      <c r="C59" s="38"/>
      <c r="D59" s="38"/>
      <c r="E59" s="38"/>
      <c r="F59" s="38"/>
      <c r="G59" s="38"/>
    </row>
    <row r="60" s="26" customFormat="1" ht="21" customHeight="1"/>
    <row r="61" spans="1:7" s="26" customFormat="1" ht="21" customHeight="1">
      <c r="A61" s="38"/>
      <c r="B61" s="38"/>
      <c r="C61" s="38"/>
      <c r="D61" s="38"/>
      <c r="E61" s="38"/>
      <c r="F61" s="38"/>
      <c r="G6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4.28125" style="26" customWidth="1"/>
    <col min="2" max="2" width="50.421875" style="26" customWidth="1"/>
    <col min="3" max="3" width="19.7109375" style="26" customWidth="1"/>
    <col min="4" max="4" width="17.7109375" style="26" customWidth="1"/>
    <col min="5" max="5" width="15.00390625" style="26" customWidth="1"/>
    <col min="6" max="6" width="17.57421875" style="26" customWidth="1"/>
    <col min="7" max="7" width="18.57421875" style="26" customWidth="1"/>
    <col min="8" max="9" width="9.140625" style="26" customWidth="1"/>
  </cols>
  <sheetData>
    <row r="1" s="26" customFormat="1" ht="15">
      <c r="G1" s="48"/>
    </row>
    <row r="2" spans="1:7" s="26" customFormat="1" ht="30" customHeight="1">
      <c r="A2" s="39" t="s">
        <v>213</v>
      </c>
      <c r="B2" s="39"/>
      <c r="C2" s="39"/>
      <c r="D2" s="39"/>
      <c r="E2" s="39"/>
      <c r="F2" s="39"/>
      <c r="G2" s="39"/>
    </row>
    <row r="3" spans="1:7" s="26" customFormat="1" ht="18" customHeight="1">
      <c r="A3" s="49" t="s">
        <v>9</v>
      </c>
      <c r="B3" s="49"/>
      <c r="C3" s="49"/>
      <c r="D3" s="50"/>
      <c r="E3" s="50"/>
      <c r="F3" s="50"/>
      <c r="G3" s="43" t="s">
        <v>10</v>
      </c>
    </row>
    <row r="4" spans="1:7" s="26" customFormat="1" ht="31.5" customHeight="1">
      <c r="A4" s="30" t="s">
        <v>214</v>
      </c>
      <c r="B4" s="30" t="s">
        <v>215</v>
      </c>
      <c r="C4" s="30" t="s">
        <v>39</v>
      </c>
      <c r="D4" s="51" t="s">
        <v>216</v>
      </c>
      <c r="E4" s="30" t="s">
        <v>217</v>
      </c>
      <c r="F4" s="52" t="s">
        <v>218</v>
      </c>
      <c r="G4" s="30" t="s">
        <v>219</v>
      </c>
    </row>
    <row r="5" spans="1:7" s="26" customFormat="1" ht="21.75" customHeight="1">
      <c r="A5" s="53" t="s">
        <v>53</v>
      </c>
      <c r="B5" s="53" t="s">
        <v>53</v>
      </c>
      <c r="C5" s="54">
        <v>1</v>
      </c>
      <c r="D5" s="55">
        <f>C5+1</f>
        <v>2</v>
      </c>
      <c r="E5" s="55">
        <f>D5+1</f>
        <v>3</v>
      </c>
      <c r="F5" s="55">
        <f>E5+1</f>
        <v>4</v>
      </c>
      <c r="G5" s="55">
        <f>F5+1</f>
        <v>5</v>
      </c>
    </row>
    <row r="6" spans="1:7" s="26" customFormat="1" ht="22.5" customHeight="1">
      <c r="A6" s="31" t="s">
        <v>54</v>
      </c>
      <c r="B6" s="31" t="s">
        <v>39</v>
      </c>
      <c r="C6" s="47">
        <v>316.4</v>
      </c>
      <c r="D6" s="47"/>
      <c r="E6" s="47">
        <v>20.4</v>
      </c>
      <c r="F6" s="46">
        <v>80</v>
      </c>
      <c r="G6" s="46">
        <v>216</v>
      </c>
    </row>
    <row r="7" spans="1:7" s="26" customFormat="1" ht="22.5" customHeight="1">
      <c r="A7" s="31" t="s">
        <v>220</v>
      </c>
      <c r="B7" s="31" t="s">
        <v>221</v>
      </c>
      <c r="C7" s="47">
        <v>316.4</v>
      </c>
      <c r="D7" s="47"/>
      <c r="E7" s="47">
        <v>20.4</v>
      </c>
      <c r="F7" s="46">
        <v>80</v>
      </c>
      <c r="G7" s="46">
        <v>216</v>
      </c>
    </row>
    <row r="8" spans="1:7" s="26" customFormat="1" ht="15">
      <c r="A8" s="36"/>
      <c r="B8" s="36"/>
      <c r="C8" s="36"/>
      <c r="D8" s="36"/>
      <c r="E8" s="36"/>
      <c r="F8" s="36"/>
      <c r="G8" s="36"/>
    </row>
    <row r="9" spans="1:8" s="26" customFormat="1" ht="15">
      <c r="A9" s="36"/>
      <c r="B9" s="36"/>
      <c r="C9" s="36"/>
      <c r="D9" s="36"/>
      <c r="E9" s="36"/>
      <c r="F9" s="36"/>
      <c r="G9" s="36"/>
      <c r="H9" s="36"/>
    </row>
    <row r="10" spans="1:7" s="26" customFormat="1" ht="15">
      <c r="A10" s="36"/>
      <c r="B10" s="36"/>
      <c r="C10" s="36"/>
      <c r="D10" s="36"/>
      <c r="E10" s="36"/>
      <c r="F10" s="36"/>
      <c r="G10" s="36"/>
    </row>
    <row r="11" spans="1:7" s="26" customFormat="1" ht="15">
      <c r="A11" s="36"/>
      <c r="B11" s="36"/>
      <c r="C11" s="36"/>
      <c r="D11" s="36"/>
      <c r="E11" s="36"/>
      <c r="F11" s="36"/>
      <c r="G11" s="36"/>
    </row>
    <row r="12" spans="1:7" s="26" customFormat="1" ht="15">
      <c r="A12" s="36"/>
      <c r="B12" s="36"/>
      <c r="C12" s="36"/>
      <c r="D12" s="36"/>
      <c r="E12" s="36"/>
      <c r="F12" s="36"/>
      <c r="G12" s="36"/>
    </row>
    <row r="13" spans="1:7" s="26" customFormat="1" ht="15">
      <c r="A13" s="36"/>
      <c r="B13" s="36"/>
      <c r="C13" s="36"/>
      <c r="D13" s="36"/>
      <c r="E13" s="36"/>
      <c r="F13" s="36"/>
      <c r="G13" s="36"/>
    </row>
    <row r="14" spans="1:7" s="26" customFormat="1" ht="15">
      <c r="A14" s="36"/>
      <c r="B14" s="36"/>
      <c r="C14" s="36"/>
      <c r="D14" s="36"/>
      <c r="E14" s="36"/>
      <c r="F14" s="36"/>
      <c r="G14" s="36"/>
    </row>
    <row r="15" spans="1:7" s="26" customFormat="1" ht="15">
      <c r="A15" s="36"/>
      <c r="B15" s="36"/>
      <c r="C15" s="36"/>
      <c r="D15" s="36"/>
      <c r="E15" s="36"/>
      <c r="F15" s="36"/>
      <c r="G15" s="36"/>
    </row>
    <row r="16" spans="5:7" s="26" customFormat="1" ht="15">
      <c r="E16" s="36"/>
      <c r="F16" s="36"/>
      <c r="G16" s="36"/>
    </row>
    <row r="17" spans="4:6" s="26" customFormat="1" ht="15">
      <c r="D17" s="36"/>
      <c r="E17" s="36"/>
      <c r="F17" s="36"/>
    </row>
    <row r="18" spans="2:6" s="26" customFormat="1" ht="15">
      <c r="B18" s="36"/>
      <c r="C18" s="36"/>
      <c r="D18" s="36"/>
      <c r="F18" s="36"/>
    </row>
    <row r="19" spans="3:7" s="26" customFormat="1" ht="15">
      <c r="C19" s="36"/>
      <c r="E19" s="36"/>
      <c r="G19" s="36"/>
    </row>
    <row r="20" spans="3:7" s="26" customFormat="1" ht="15">
      <c r="C20" s="36"/>
      <c r="G20" s="36"/>
    </row>
    <row r="21" spans="5:7" s="26" customFormat="1" ht="15">
      <c r="E21" s="36"/>
      <c r="G21" s="36"/>
    </row>
    <row r="22" s="26" customFormat="1" ht="15"/>
    <row r="23" s="26" customFormat="1" ht="15"/>
    <row r="24" s="26" customFormat="1" ht="15"/>
    <row r="25" s="26" customFormat="1" ht="15">
      <c r="D25" s="3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4">
      <selection activeCell="B16" sqref="B16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38"/>
      <c r="B1" s="38"/>
      <c r="C1" s="38"/>
      <c r="D1" s="38"/>
      <c r="E1" s="38"/>
      <c r="F1" s="38"/>
      <c r="G1" s="38"/>
    </row>
    <row r="2" spans="1:7" s="26" customFormat="1" ht="29.25" customHeight="1">
      <c r="A2" s="39" t="s">
        <v>222</v>
      </c>
      <c r="B2" s="39"/>
      <c r="C2" s="39"/>
      <c r="D2" s="39"/>
      <c r="E2" s="39"/>
      <c r="F2" s="40"/>
      <c r="G2" s="40"/>
    </row>
    <row r="3" spans="1:7" s="26" customFormat="1" ht="21" customHeight="1">
      <c r="A3" s="41" t="s">
        <v>9</v>
      </c>
      <c r="B3" s="42"/>
      <c r="C3" s="42"/>
      <c r="D3" s="42"/>
      <c r="E3" s="43" t="s">
        <v>10</v>
      </c>
      <c r="F3" s="38"/>
      <c r="G3" s="38"/>
    </row>
    <row r="4" spans="1:7" s="26" customFormat="1" ht="17.25" customHeight="1">
      <c r="A4" s="29" t="s">
        <v>101</v>
      </c>
      <c r="B4" s="29"/>
      <c r="C4" s="29" t="s">
        <v>125</v>
      </c>
      <c r="D4" s="29"/>
      <c r="E4" s="29"/>
      <c r="F4" s="38"/>
      <c r="G4" s="38"/>
    </row>
    <row r="5" spans="1:7" s="26" customFormat="1" ht="21" customHeight="1">
      <c r="A5" s="29" t="s">
        <v>107</v>
      </c>
      <c r="B5" s="28" t="s">
        <v>108</v>
      </c>
      <c r="C5" s="44" t="s">
        <v>39</v>
      </c>
      <c r="D5" s="44" t="s">
        <v>102</v>
      </c>
      <c r="E5" s="44" t="s">
        <v>103</v>
      </c>
      <c r="F5" s="38"/>
      <c r="G5" s="38"/>
    </row>
    <row r="6" spans="1:8" s="26" customFormat="1" ht="21" customHeight="1">
      <c r="A6" s="30" t="s">
        <v>53</v>
      </c>
      <c r="B6" s="30" t="s">
        <v>53</v>
      </c>
      <c r="C6" s="45">
        <v>1</v>
      </c>
      <c r="D6" s="45">
        <f>C6+1</f>
        <v>2</v>
      </c>
      <c r="E6" s="45">
        <f>D6+1</f>
        <v>3</v>
      </c>
      <c r="F6" s="38"/>
      <c r="G6" s="38"/>
      <c r="H6" s="36"/>
    </row>
    <row r="7" spans="1:7" s="26" customFormat="1" ht="18.75" customHeight="1">
      <c r="A7" s="31" t="s">
        <v>54</v>
      </c>
      <c r="B7" s="31" t="s">
        <v>54</v>
      </c>
      <c r="C7" s="46">
        <v>2335</v>
      </c>
      <c r="D7" s="47"/>
      <c r="E7" s="46">
        <v>2335</v>
      </c>
      <c r="F7" s="38"/>
      <c r="G7" s="38"/>
    </row>
    <row r="8" spans="1:5" s="26" customFormat="1" ht="18.75" customHeight="1">
      <c r="A8" s="31" t="s">
        <v>61</v>
      </c>
      <c r="B8" s="31" t="s">
        <v>62</v>
      </c>
      <c r="C8" s="46">
        <v>2335</v>
      </c>
      <c r="D8" s="47"/>
      <c r="E8" s="46">
        <v>2335</v>
      </c>
    </row>
    <row r="9" spans="1:5" s="26" customFormat="1" ht="18.75" customHeight="1">
      <c r="A9" s="31" t="s">
        <v>90</v>
      </c>
      <c r="B9" s="31" t="s">
        <v>91</v>
      </c>
      <c r="C9" s="46">
        <v>2335</v>
      </c>
      <c r="D9" s="47"/>
      <c r="E9" s="46">
        <v>2335</v>
      </c>
    </row>
    <row r="10" spans="1:5" s="26" customFormat="1" ht="18.75" customHeight="1">
      <c r="A10" s="31" t="s">
        <v>92</v>
      </c>
      <c r="B10" s="31" t="s">
        <v>93</v>
      </c>
      <c r="C10" s="46">
        <v>2160</v>
      </c>
      <c r="D10" s="47"/>
      <c r="E10" s="46">
        <v>2160</v>
      </c>
    </row>
    <row r="11" spans="1:5" s="26" customFormat="1" ht="18.75" customHeight="1">
      <c r="A11" s="31" t="s">
        <v>94</v>
      </c>
      <c r="B11" s="31" t="s">
        <v>95</v>
      </c>
      <c r="C11" s="46">
        <v>175</v>
      </c>
      <c r="D11" s="47"/>
      <c r="E11" s="46">
        <v>175</v>
      </c>
    </row>
    <row r="12" spans="1:7" s="26" customFormat="1" ht="21" customHeight="1">
      <c r="A12" s="38"/>
      <c r="B12" s="38"/>
      <c r="C12" s="38"/>
      <c r="D12" s="38"/>
      <c r="E12" s="38"/>
      <c r="F12" s="38"/>
      <c r="G12" s="38"/>
    </row>
    <row r="13" spans="1:7" s="26" customFormat="1" ht="21" customHeight="1">
      <c r="A13" s="38"/>
      <c r="B13" s="38"/>
      <c r="C13" s="38"/>
      <c r="D13" s="38"/>
      <c r="E13" s="38"/>
      <c r="F13" s="38"/>
      <c r="G13" s="38"/>
    </row>
    <row r="14" spans="1:7" s="26" customFormat="1" ht="21" customHeight="1">
      <c r="A14" s="38"/>
      <c r="B14" s="38"/>
      <c r="C14" s="38"/>
      <c r="D14" s="38"/>
      <c r="E14" s="38"/>
      <c r="F14" s="38"/>
      <c r="G14" s="38"/>
    </row>
    <row r="15" spans="1:6" s="26" customFormat="1" ht="21" customHeight="1">
      <c r="A15" s="38"/>
      <c r="B15" s="38"/>
      <c r="C15" s="38"/>
      <c r="D15" s="38"/>
      <c r="E15" s="38"/>
      <c r="F15" s="38"/>
    </row>
    <row r="16" spans="1:7" s="26" customFormat="1" ht="21" customHeight="1">
      <c r="A16" s="38"/>
      <c r="B16" s="38"/>
      <c r="C16" s="38"/>
      <c r="D16" s="38"/>
      <c r="E16" s="38"/>
      <c r="F16" s="38"/>
      <c r="G16" s="38"/>
    </row>
    <row r="17" spans="1:6" s="26" customFormat="1" ht="21" customHeight="1">
      <c r="A17" s="38"/>
      <c r="B17" s="38"/>
      <c r="C17" s="38"/>
      <c r="D17" s="38"/>
      <c r="E17" s="38"/>
      <c r="F17" s="38"/>
    </row>
    <row r="18" spans="1:7" s="26" customFormat="1" ht="21" customHeight="1">
      <c r="A18" s="38"/>
      <c r="B18" s="38"/>
      <c r="C18" s="38"/>
      <c r="D18" s="38"/>
      <c r="E18" s="38"/>
      <c r="F18" s="38"/>
      <c r="G18" s="38"/>
    </row>
    <row r="19" spans="1:7" s="26" customFormat="1" ht="21" customHeight="1">
      <c r="A19" s="38"/>
      <c r="B19" s="38"/>
      <c r="C19" s="38"/>
      <c r="D19" s="38"/>
      <c r="E19" s="38"/>
      <c r="F19" s="38"/>
      <c r="G19" s="38"/>
    </row>
    <row r="20" spans="1:7" s="26" customFormat="1" ht="21" customHeight="1">
      <c r="A20" s="38"/>
      <c r="B20" s="38"/>
      <c r="C20" s="38"/>
      <c r="D20" s="38"/>
      <c r="E20" s="38"/>
      <c r="F20" s="38"/>
      <c r="G20" s="38"/>
    </row>
    <row r="21" s="26" customFormat="1" ht="21" customHeight="1"/>
    <row r="22" spans="1:7" s="26" customFormat="1" ht="21" customHeight="1">
      <c r="A22" s="38"/>
      <c r="B22" s="38"/>
      <c r="C22" s="38"/>
      <c r="D22" s="38"/>
      <c r="E22" s="38"/>
      <c r="F22" s="38"/>
      <c r="G22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2021-03-23T08:02:51Z</dcterms:created>
  <dcterms:modified xsi:type="dcterms:W3CDTF">2021-03-29T07:17:16Z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FE4E74CFAB12429AB25BD1ECD9AC5DBA</vt:lpwstr>
  </property>
  <property fmtid="{D5CDD505-2E9C-101B-9397-08002B2CF9AE}" pid="4" name="KSOProductBuildV">
    <vt:lpwstr>2052-11.1.0.10356</vt:lpwstr>
  </property>
</Properties>
</file>