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firstSheet="5" activeTab="9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三公经费支出" sheetId="7" r:id="rId7"/>
    <sheet name="基金支出" sheetId="8" r:id="rId8"/>
    <sheet name="整体支出绩效目标表" sheetId="9" r:id="rId9"/>
    <sheet name="一项目绩效目标表" sheetId="10" r:id="rId10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<sst xmlns="http://schemas.openxmlformats.org/spreadsheetml/2006/main" count="258" uniqueCount="173">
  <si>
    <t>部门公开表1</t>
  </si>
  <si>
    <t>收支预算总表</t>
  </si>
  <si>
    <t>填报单位：上饶市城乡规划展示馆</t>
  </si>
  <si>
    <t>单位：万元</t>
  </si>
  <si>
    <t>收      入</t>
  </si>
  <si>
    <r>
      <t xml:space="preserve">支 </t>
    </r>
    <r>
      <rPr>
        <sz val="10"/>
        <rFont val="宋体"/>
        <family val="0"/>
      </rPr>
      <t xml:space="preserve">    出</t>
    </r>
  </si>
  <si>
    <t>项目</t>
  </si>
  <si>
    <t>预算数</t>
  </si>
  <si>
    <t>项目（按支出功能科目类级）</t>
  </si>
  <si>
    <t>一、财政拨款</t>
  </si>
  <si>
    <t>一般公共服务支出</t>
  </si>
  <si>
    <t xml:space="preserve">    一般公共预算拨款收入</t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</si>
  <si>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其他城市基础设施配套费安排的支出</t>
    </r>
  </si>
  <si>
    <t xml:space="preserve">    政府性基金预算拨款收入</t>
  </si>
  <si>
    <t xml:space="preserve">   其他城乡社区管理事务支出</t>
  </si>
  <si>
    <t xml:space="preserve">    专项收入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</si>
  <si>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</si>
  <si>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</si>
  <si>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</si>
  <si>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</si>
  <si>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</si>
  <si>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</si>
  <si>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</si>
  <si>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</si>
  <si>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</si>
  <si>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</si>
  <si>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</si>
  <si>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</si>
  <si>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</si>
  <si>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</si>
  <si>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</si>
  <si>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</si>
  <si>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</si>
  <si>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</si>
  <si>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</si>
  <si>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</si>
  <si>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</si>
  <si>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</si>
  <si>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</si>
  <si>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</si>
  <si>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使用非财政拨款结余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</si>
  <si>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</si>
  <si>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</si>
  <si>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</si>
  <si>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</si>
  <si>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</si>
  <si>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</si>
  <si>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>其他城乡社区管理事务支出</t>
  </si>
  <si>
    <t>其他城市基础设施配套费安排的支出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</si>
  <si>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</si>
  <si>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</si>
  <si>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</si>
  <si>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</si>
  <si>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</si>
  <si>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</si>
  <si>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</si>
  <si>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部门公开表4</t>
  </si>
  <si>
    <t>财政拨款收支总表</t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</si>
  <si>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</si>
  <si>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</si>
  <si>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</si>
  <si>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</si>
  <si>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</si>
  <si>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其他城乡社区管理事务支出</t>
    </r>
  </si>
  <si>
    <t xml:space="preserve">   其他城市基础设施配套费安排的支出</t>
  </si>
  <si>
    <t>二、结转下年</t>
  </si>
  <si>
    <t>二、上年结转</t>
  </si>
  <si>
    <r>
      <t xml:space="preserve"> </t>
    </r>
    <r>
      <rPr>
        <sz val="10"/>
        <rFont val="宋体"/>
        <family val="0"/>
      </rPr>
      <t xml:space="preserve">   一般公共预算拨款结转</t>
    </r>
  </si>
  <si>
    <r>
      <t xml:space="preserve"> </t>
    </r>
    <r>
      <rPr>
        <sz val="10"/>
        <rFont val="宋体"/>
        <family val="0"/>
      </rPr>
      <t xml:space="preserve">   政府性基金预算拨款结转</t>
    </r>
  </si>
  <si>
    <t>部门公开表5</t>
  </si>
  <si>
    <t>一般公共预算支出表</t>
  </si>
  <si>
    <t>合    计</t>
  </si>
  <si>
    <t>部门公开表6</t>
  </si>
  <si>
    <t>一般公共预算基本支出表</t>
  </si>
  <si>
    <t>支出经济分类科目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</si>
  <si>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</si>
  <si>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人员经费</t>
  </si>
  <si>
    <t>公用经费</t>
  </si>
  <si>
    <t>基本工资</t>
  </si>
  <si>
    <t>绩效工资</t>
  </si>
  <si>
    <t>机关事业单位基本养老保险缴费</t>
  </si>
  <si>
    <t>职工基本医疗保险缴费</t>
  </si>
  <si>
    <t>住房公积金</t>
  </si>
  <si>
    <t>奖金</t>
  </si>
  <si>
    <t>伙食补助费</t>
  </si>
  <si>
    <t>聘用人员工资</t>
  </si>
  <si>
    <t>其他工资福利</t>
  </si>
  <si>
    <t>办公费</t>
  </si>
  <si>
    <t>印刷费</t>
  </si>
  <si>
    <t>咨询费</t>
  </si>
  <si>
    <t>邮电费</t>
  </si>
  <si>
    <t>差旅费</t>
  </si>
  <si>
    <t>租赁费</t>
  </si>
  <si>
    <t>会议费</t>
  </si>
  <si>
    <t>公务接待费</t>
  </si>
  <si>
    <t>劳务费</t>
  </si>
  <si>
    <t>工会经费</t>
  </si>
  <si>
    <t>其他交通费用</t>
  </si>
  <si>
    <t>其他商品和服务支出</t>
  </si>
  <si>
    <t>办公设备购置</t>
  </si>
  <si>
    <t>部门公开表7</t>
  </si>
  <si>
    <t>“三公经费”支出预算表</t>
  </si>
  <si>
    <t>因公出国（境）费</t>
  </si>
  <si>
    <t>公务用车购置及运行维护费</t>
  </si>
  <si>
    <t>小计</t>
  </si>
  <si>
    <t>其他资金</t>
  </si>
  <si>
    <t>公务用车运行维护费</t>
  </si>
  <si>
    <t>公务用车购置</t>
  </si>
  <si>
    <t>部门公开表8</t>
  </si>
  <si>
    <t>政府性基金预算支出表</t>
  </si>
  <si>
    <t>整体支出绩效目标表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</si>
  <si>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0"/>
      </rPr>
      <t>年度）</t>
    </r>
  </si>
  <si>
    <t>部门（单位）名称</t>
  </si>
  <si>
    <t>上饶市城乡规划展示馆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</si>
  <si>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</si>
  <si>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</si>
  <si>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</si>
  <si>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</si>
  <si>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</si>
  <si>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</si>
  <si>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任务</t>
  </si>
  <si>
    <r>
      <t>完成2021年度接待参观人数</t>
    </r>
    <r>
      <rPr>
        <sz val="12"/>
        <rFont val="宋体"/>
        <family val="0"/>
      </rPr>
      <t>8</t>
    </r>
    <r>
      <rPr>
        <sz val="12"/>
        <rFont val="宋体"/>
        <family val="0"/>
      </rPr>
      <t>万人次</t>
    </r>
  </si>
  <si>
    <t>1、资金来源：（1）财政拨款</t>
  </si>
  <si>
    <t>（2）其他资金</t>
  </si>
  <si>
    <t>2、资金结构：（1）基本支出</t>
  </si>
  <si>
    <t>（2）项目支出</t>
  </si>
  <si>
    <t xml:space="preserve"> </t>
  </si>
  <si>
    <r>
      <t>二、在职人数：</t>
    </r>
    <r>
      <rPr>
        <u val="single"/>
        <sz val="12"/>
        <rFont val="宋体"/>
        <family val="0"/>
      </rPr>
      <t>7</t>
    </r>
  </si>
  <si>
    <r>
      <t>内设机构个数：</t>
    </r>
    <r>
      <rPr>
        <u val="single"/>
        <sz val="12"/>
        <rFont val="宋体"/>
        <family val="0"/>
      </rPr>
      <t>0</t>
    </r>
  </si>
  <si>
    <t>年度
总体
目标</t>
  </si>
  <si>
    <t xml:space="preserve"> 目标：完成2021年接待参观人数8万人次，提高展示馆认知度，扩大展示馆影响力。</t>
  </si>
  <si>
    <t>年度绩效指标</t>
  </si>
  <si>
    <t>一级
指标</t>
  </si>
  <si>
    <t>二级指标</t>
  </si>
  <si>
    <t>三级指标</t>
  </si>
  <si>
    <t>指标值</t>
  </si>
  <si>
    <t>产
出
指
标</t>
  </si>
  <si>
    <t>数量指标</t>
  </si>
  <si>
    <t>接待参观人数</t>
  </si>
  <si>
    <t>8万人次</t>
  </si>
  <si>
    <t>展示馆展览面积</t>
  </si>
  <si>
    <t>7000平方米</t>
  </si>
  <si>
    <t>固定展览陈列维护率</t>
  </si>
  <si>
    <t>展示馆物业服务管理面积</t>
  </si>
  <si>
    <r>
      <rPr>
        <sz val="12"/>
        <rFont val="宋体"/>
        <family val="0"/>
      </rPr>
      <t>12000</t>
    </r>
    <r>
      <rPr>
        <sz val="12"/>
        <rFont val="宋体"/>
        <family val="0"/>
      </rPr>
      <t>平方米</t>
    </r>
  </si>
  <si>
    <t>展示馆外绿化面积</t>
  </si>
  <si>
    <t>500平方米</t>
  </si>
  <si>
    <t>展示馆保洁面积</t>
  </si>
  <si>
    <t>9000平方米</t>
  </si>
  <si>
    <t>效益指标</t>
  </si>
  <si>
    <t>社会效益
指标</t>
  </si>
  <si>
    <t>城乡规划法律、法规及相关政策普及率</t>
  </si>
  <si>
    <t>总体规划展出率</t>
  </si>
  <si>
    <t>满意度指标</t>
  </si>
  <si>
    <t>服务对象
满意度指标</t>
  </si>
  <si>
    <t>参观人员满意度</t>
  </si>
  <si>
    <t>一级项目绩效目标表</t>
  </si>
  <si>
    <t>(2021年度)</t>
  </si>
  <si>
    <t>项目名称</t>
  </si>
  <si>
    <t>展示馆运维</t>
  </si>
  <si>
    <t>主管部门</t>
  </si>
  <si>
    <t>上饶市自然资源局</t>
  </si>
  <si>
    <t>实施单位</t>
  </si>
  <si>
    <t>项目属性</t>
  </si>
  <si>
    <t>经常性项目</t>
  </si>
  <si>
    <t>项目日期范围</t>
  </si>
  <si>
    <t>2021-01-01</t>
  </si>
  <si>
    <t>2021-12-31</t>
  </si>
  <si>
    <t>项目资金
（万元）</t>
  </si>
  <si>
    <t xml:space="preserve"> 年度资金总额</t>
  </si>
  <si>
    <t>其中：财政拨款</t>
  </si>
  <si>
    <t>年度绩效目标</t>
  </si>
  <si>
    <t>完成2021年接待参观人数8万人次，提高展示馆认知度，扩大展示馆影响力。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</si>
</sst>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u val="single"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14" fillId="10" borderId="6" applyNumberFormat="0" applyAlignment="0" applyProtection="0"/>
    <xf numFmtId="0" fontId="20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26" fillId="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2" fillId="20" borderId="0" applyNumberFormat="0" applyBorder="0" applyAlignment="0" applyProtection="0"/>
    <xf numFmtId="0" fontId="5" fillId="17" borderId="0" applyNumberFormat="0" applyBorder="0" applyAlignment="0" applyProtection="0"/>
    <xf numFmtId="0" fontId="12" fillId="20" borderId="0" applyNumberFormat="0" applyBorder="0" applyAlignment="0" applyProtection="0"/>
    <xf numFmtId="0" fontId="2" fillId="0" borderId="0">
      <alignment/>
      <protection/>
    </xf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8" fillId="0" borderId="0">
      <alignment/>
      <protection/>
    </xf>
  </cellStyleXfs>
  <cellXfs count="128">
    <xf numFmtId="0" fontId="0" fillId="0" borderId="0" xfId="0" applyAlignment="1">
      <alignment vertical="center"/>
    </xf>
    <xf numFmtId="0" fontId="2" fillId="0" borderId="0" xfId="60">
      <alignment/>
      <protection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1" xfId="64" applyNumberFormat="1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 wrapText="1"/>
      <protection/>
    </xf>
    <xf numFmtId="9" fontId="0" fillId="0" borderId="10" xfId="64" applyNumberFormat="1" applyFont="1" applyBorder="1" applyAlignment="1">
      <alignment horizontal="center" vertical="center" wrapText="1"/>
      <protection/>
    </xf>
    <xf numFmtId="0" fontId="34" fillId="0" borderId="0" xfId="0" applyFont="1" applyFill="1" applyBorder="1" applyAlignment="1">
      <alignment/>
    </xf>
    <xf numFmtId="0" fontId="6" fillId="0" borderId="0" xfId="64" applyFont="1" applyFill="1" applyBorder="1" applyAlignment="1">
      <alignment horizontal="center" vertical="center" wrapText="1"/>
      <protection/>
    </xf>
    <xf numFmtId="0" fontId="0" fillId="0" borderId="0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2" xfId="64" applyFont="1" applyFill="1" applyBorder="1" applyAlignment="1">
      <alignment horizontal="center" vertical="center" wrapText="1"/>
      <protection/>
    </xf>
    <xf numFmtId="0" fontId="0" fillId="0" borderId="13" xfId="64" applyFont="1" applyFill="1" applyBorder="1" applyAlignment="1">
      <alignment horizontal="center" vertical="center" wrapText="1"/>
      <protection/>
    </xf>
    <xf numFmtId="0" fontId="0" fillId="0" borderId="14" xfId="64" applyFont="1" applyFill="1" applyBorder="1" applyAlignment="1">
      <alignment horizontal="center" vertical="center" wrapText="1"/>
      <protection/>
    </xf>
    <xf numFmtId="0" fontId="0" fillId="0" borderId="15" xfId="64" applyFont="1" applyFill="1" applyBorder="1" applyAlignment="1">
      <alignment horizontal="center" vertical="center" wrapText="1"/>
      <protection/>
    </xf>
    <xf numFmtId="0" fontId="0" fillId="0" borderId="16" xfId="64" applyFont="1" applyFill="1" applyBorder="1" applyAlignment="1">
      <alignment horizontal="center" vertical="center" wrapText="1"/>
      <protection/>
    </xf>
    <xf numFmtId="0" fontId="0" fillId="0" borderId="17" xfId="64" applyFont="1" applyFill="1" applyBorder="1" applyAlignment="1">
      <alignment horizontal="center" vertical="center" wrapText="1"/>
      <protection/>
    </xf>
    <xf numFmtId="0" fontId="0" fillId="0" borderId="18" xfId="64" applyFont="1" applyFill="1" applyBorder="1" applyAlignment="1">
      <alignment horizontal="center" vertical="center" wrapText="1"/>
      <protection/>
    </xf>
    <xf numFmtId="0" fontId="0" fillId="0" borderId="14" xfId="64" applyFont="1" applyFill="1" applyBorder="1" applyAlignment="1">
      <alignment horizontal="left" vertical="center" wrapText="1"/>
      <protection/>
    </xf>
    <xf numFmtId="0" fontId="0" fillId="0" borderId="19" xfId="64" applyFont="1" applyFill="1" applyBorder="1" applyAlignment="1">
      <alignment horizontal="center" vertical="center" wrapText="1"/>
      <protection/>
    </xf>
    <xf numFmtId="0" fontId="0" fillId="0" borderId="20" xfId="64" applyFont="1" applyFill="1" applyBorder="1" applyAlignment="1">
      <alignment horizontal="center" vertical="center" wrapText="1"/>
      <protection/>
    </xf>
    <xf numFmtId="0" fontId="0" fillId="0" borderId="21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vertical="center" wrapText="1"/>
      <protection/>
    </xf>
    <xf numFmtId="0" fontId="0" fillId="24" borderId="12" xfId="64" applyFont="1" applyFill="1" applyBorder="1" applyAlignment="1">
      <alignment vertical="center" wrapText="1"/>
      <protection/>
    </xf>
    <xf numFmtId="0" fontId="0" fillId="24" borderId="10" xfId="64" applyFont="1" applyFill="1" applyBorder="1" applyAlignment="1">
      <alignment vertical="center" wrapText="1"/>
      <protection/>
    </xf>
    <xf numFmtId="0" fontId="0" fillId="0" borderId="19" xfId="64" applyFont="1" applyFill="1" applyBorder="1" applyAlignment="1">
      <alignment horizontal="left" vertical="center" wrapText="1"/>
      <protection/>
    </xf>
    <xf numFmtId="0" fontId="0" fillId="0" borderId="12" xfId="64" applyFont="1" applyFill="1" applyBorder="1" applyAlignment="1">
      <alignment horizontal="left" vertical="center" wrapText="1"/>
      <protection/>
    </xf>
    <xf numFmtId="0" fontId="0" fillId="0" borderId="10" xfId="64" applyFont="1" applyFill="1" applyBorder="1" applyAlignment="1">
      <alignment horizontal="left" vertical="center" wrapText="1"/>
      <protection/>
    </xf>
    <xf numFmtId="0" fontId="34" fillId="0" borderId="15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8" fillId="0" borderId="0" xfId="64" applyAlignment="1">
      <alignment horizontal="center"/>
      <protection/>
    </xf>
    <xf numFmtId="0" fontId="8" fillId="0" borderId="0" xfId="64">
      <alignment/>
      <protection/>
    </xf>
    <xf numFmtId="0" fontId="8" fillId="0" borderId="0" xfId="64" applyFill="1" applyAlignment="1">
      <alignment vertical="center"/>
      <protection/>
    </xf>
    <xf numFmtId="0" fontId="9" fillId="0" borderId="11" xfId="64" applyNumberFormat="1" applyFont="1" applyFill="1" applyBorder="1" applyAlignment="1" applyProtection="1">
      <alignment horizontal="center" vertical="center"/>
      <protection/>
    </xf>
    <xf numFmtId="0" fontId="8" fillId="0" borderId="13" xfId="64" applyFill="1" applyBorder="1" applyAlignment="1">
      <alignment horizontal="center" vertical="center"/>
      <protection/>
    </xf>
    <xf numFmtId="0" fontId="8" fillId="0" borderId="10" xfId="64" applyFill="1" applyBorder="1" applyAlignment="1">
      <alignment horizontal="center" vertical="center"/>
      <protection/>
    </xf>
    <xf numFmtId="0" fontId="9" fillId="0" borderId="19" xfId="64" applyNumberFormat="1" applyFont="1" applyFill="1" applyBorder="1" applyAlignment="1" applyProtection="1">
      <alignment horizontal="center" vertical="center"/>
      <protection/>
    </xf>
    <xf numFmtId="0" fontId="9" fillId="0" borderId="12" xfId="64" applyNumberFormat="1" applyFont="1" applyFill="1" applyBorder="1" applyAlignment="1" applyProtection="1">
      <alignment horizontal="center" vertical="center"/>
      <protection/>
    </xf>
    <xf numFmtId="0" fontId="9" fillId="0" borderId="13" xfId="64" applyNumberFormat="1" applyFont="1" applyFill="1" applyBorder="1" applyAlignment="1" applyProtection="1">
      <alignment horizontal="center" vertical="center"/>
      <protection/>
    </xf>
    <xf numFmtId="0" fontId="9" fillId="0" borderId="19" xfId="64" applyNumberFormat="1" applyFont="1" applyFill="1" applyBorder="1" applyAlignment="1" applyProtection="1">
      <alignment horizontal="center" vertical="center" wrapText="1"/>
      <protection/>
    </xf>
    <xf numFmtId="0" fontId="9" fillId="0" borderId="22" xfId="64" applyNumberFormat="1" applyFont="1" applyFill="1" applyBorder="1" applyAlignment="1" applyProtection="1">
      <alignment horizontal="center" vertical="center"/>
      <protection/>
    </xf>
    <xf numFmtId="0" fontId="9" fillId="0" borderId="10" xfId="64" applyNumberFormat="1" applyFont="1" applyFill="1" applyBorder="1" applyAlignment="1" applyProtection="1">
      <alignment horizontal="center" vertical="center"/>
      <protection/>
    </xf>
    <xf numFmtId="0" fontId="9" fillId="0" borderId="14" xfId="64" applyNumberFormat="1" applyFont="1" applyFill="1" applyBorder="1" applyAlignment="1" applyProtection="1">
      <alignment horizontal="center" vertical="center"/>
      <protection/>
    </xf>
    <xf numFmtId="0" fontId="9" fillId="0" borderId="11" xfId="64" applyNumberFormat="1" applyFont="1" applyFill="1" applyBorder="1" applyAlignment="1" applyProtection="1">
      <alignment horizontal="center" vertical="center" wrapText="1"/>
      <protection/>
    </xf>
    <xf numFmtId="40" fontId="9" fillId="0" borderId="19" xfId="64" applyNumberFormat="1" applyFont="1" applyFill="1" applyBorder="1" applyAlignment="1" applyProtection="1">
      <alignment horizontal="center" vertical="center" wrapText="1"/>
      <protection/>
    </xf>
    <xf numFmtId="40" fontId="9" fillId="0" borderId="10" xfId="64" applyNumberFormat="1" applyFont="1" applyFill="1" applyBorder="1" applyAlignment="1" applyProtection="1">
      <alignment horizontal="center" vertical="center" wrapText="1"/>
      <protection/>
    </xf>
    <xf numFmtId="40" fontId="9" fillId="0" borderId="13" xfId="64" applyNumberFormat="1" applyFont="1" applyFill="1" applyBorder="1" applyAlignment="1" applyProtection="1">
      <alignment horizontal="center" vertical="center" wrapText="1"/>
      <protection/>
    </xf>
    <xf numFmtId="0" fontId="9" fillId="0" borderId="10" xfId="64" applyNumberFormat="1" applyFont="1" applyFill="1" applyBorder="1" applyAlignment="1" applyProtection="1">
      <alignment horizontal="center" vertical="center" wrapText="1"/>
      <protection/>
    </xf>
    <xf numFmtId="0" fontId="8" fillId="0" borderId="0" xfId="64" applyFill="1">
      <alignment/>
      <protection/>
    </xf>
    <xf numFmtId="0" fontId="8" fillId="0" borderId="0" xfId="64" applyAlignment="1">
      <alignment horizontal="right"/>
      <protection/>
    </xf>
    <xf numFmtId="0" fontId="7" fillId="0" borderId="0" xfId="0" applyFont="1" applyAlignment="1">
      <alignment vertical="center"/>
    </xf>
    <xf numFmtId="0" fontId="8" fillId="0" borderId="0" xfId="64" applyAlignment="1">
      <alignment horizontal="right" vertical="center"/>
      <protection/>
    </xf>
    <xf numFmtId="0" fontId="9" fillId="0" borderId="12" xfId="64" applyNumberFormat="1" applyFont="1" applyFill="1" applyBorder="1" applyAlignment="1" applyProtection="1">
      <alignment horizontal="center" vertical="center" wrapText="1"/>
      <protection/>
    </xf>
    <xf numFmtId="0" fontId="9" fillId="0" borderId="13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4" fontId="0" fillId="0" borderId="23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8" fillId="0" borderId="0" xfId="64" applyFill="1" applyAlignment="1">
      <alignment wrapText="1"/>
      <protection/>
    </xf>
    <xf numFmtId="0" fontId="9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9" fillId="0" borderId="0" xfId="64" applyFont="1" applyFill="1" applyAlignment="1">
      <alignment horizontal="right" vertical="center" wrapText="1"/>
      <protection/>
    </xf>
    <xf numFmtId="0" fontId="7" fillId="0" borderId="0" xfId="64" applyFont="1" applyFill="1" applyAlignment="1">
      <alignment horizontal="center" vertical="center" wrapText="1"/>
      <protection/>
    </xf>
    <xf numFmtId="0" fontId="9" fillId="0" borderId="0" xfId="64" applyFont="1" applyFill="1" applyAlignment="1">
      <alignment horizontal="left" vertical="center" wrapText="1"/>
      <protection/>
    </xf>
    <xf numFmtId="0" fontId="9" fillId="0" borderId="19" xfId="64" applyFont="1" applyFill="1" applyBorder="1" applyAlignment="1">
      <alignment horizontal="center" vertical="center" wrapText="1"/>
      <protection/>
    </xf>
    <xf numFmtId="0" fontId="9" fillId="0" borderId="13" xfId="64" applyFont="1" applyFill="1" applyBorder="1" applyAlignment="1">
      <alignment horizontal="center" vertical="center" wrapText="1"/>
      <protection/>
    </xf>
    <xf numFmtId="0" fontId="9" fillId="0" borderId="12" xfId="64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 wrapText="1"/>
      <protection/>
    </xf>
    <xf numFmtId="4" fontId="9" fillId="0" borderId="10" xfId="64" applyNumberFormat="1" applyFont="1" applyFill="1" applyBorder="1" applyAlignment="1">
      <alignment horizontal="center" vertical="center" wrapText="1"/>
      <protection/>
    </xf>
    <xf numFmtId="4" fontId="9" fillId="0" borderId="10" xfId="64" applyNumberFormat="1" applyFont="1" applyFill="1" applyBorder="1" applyAlignment="1">
      <alignment horizontal="left" vertical="center" wrapText="1"/>
      <protection/>
    </xf>
    <xf numFmtId="4" fontId="9" fillId="0" borderId="10" xfId="64" applyNumberFormat="1" applyFont="1" applyFill="1" applyBorder="1" applyAlignment="1" applyProtection="1">
      <alignment horizontal="center" vertical="center" wrapText="1"/>
      <protection/>
    </xf>
    <xf numFmtId="0" fontId="9" fillId="0" borderId="10" xfId="64" applyFont="1" applyFill="1" applyBorder="1" applyAlignment="1">
      <alignment horizontal="left" vertical="center" wrapText="1"/>
      <protection/>
    </xf>
    <xf numFmtId="176" fontId="9" fillId="0" borderId="10" xfId="64" applyNumberFormat="1" applyFont="1" applyFill="1" applyBorder="1" applyAlignment="1">
      <alignment horizontal="center" vertical="center" wrapText="1"/>
      <protection/>
    </xf>
    <xf numFmtId="176" fontId="9" fillId="0" borderId="10" xfId="64" applyNumberFormat="1" applyFont="1" applyFill="1" applyBorder="1" applyAlignment="1">
      <alignment horizontal="center" wrapText="1"/>
      <protection/>
    </xf>
    <xf numFmtId="4" fontId="9" fillId="0" borderId="10" xfId="64" applyNumberFormat="1" applyFont="1" applyFill="1" applyBorder="1" applyAlignment="1">
      <alignment vertical="center" wrapText="1"/>
      <protection/>
    </xf>
    <xf numFmtId="40" fontId="9" fillId="0" borderId="10" xfId="6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0" fillId="0" borderId="24" xfId="0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9" fillId="0" borderId="0" xfId="64" applyFont="1" applyFill="1">
      <alignment/>
      <protection/>
    </xf>
    <xf numFmtId="0" fontId="10" fillId="0" borderId="0" xfId="64" applyFont="1" applyFill="1">
      <alignment/>
      <protection/>
    </xf>
    <xf numFmtId="0" fontId="9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9" fillId="0" borderId="0" xfId="64" applyFont="1" applyFill="1" applyAlignment="1">
      <alignment horizontal="left" vertical="center"/>
      <protection/>
    </xf>
    <xf numFmtId="0" fontId="9" fillId="0" borderId="19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4" fontId="9" fillId="0" borderId="10" xfId="64" applyNumberFormat="1" applyFont="1" applyFill="1" applyBorder="1" applyAlignment="1">
      <alignment horizontal="left" vertical="center"/>
      <protection/>
    </xf>
    <xf numFmtId="4" fontId="9" fillId="0" borderId="10" xfId="64" applyNumberFormat="1" applyFont="1" applyFill="1" applyBorder="1" applyAlignment="1" applyProtection="1">
      <alignment horizontal="right" vertical="center" wrapText="1"/>
      <protection/>
    </xf>
    <xf numFmtId="0" fontId="9" fillId="0" borderId="10" xfId="64" applyFont="1" applyFill="1" applyBorder="1">
      <alignment/>
      <protection/>
    </xf>
    <xf numFmtId="0" fontId="9" fillId="0" borderId="10" xfId="64" applyFont="1" applyFill="1" applyBorder="1" applyAlignment="1">
      <alignment horizontal="center"/>
      <protection/>
    </xf>
    <xf numFmtId="4" fontId="9" fillId="0" borderId="10" xfId="64" applyNumberFormat="1" applyFont="1" applyFill="1" applyBorder="1" applyAlignment="1">
      <alignment vertical="center"/>
      <protection/>
    </xf>
    <xf numFmtId="0" fontId="8" fillId="0" borderId="10" xfId="64" applyBorder="1">
      <alignment/>
      <protection/>
    </xf>
    <xf numFmtId="0" fontId="8" fillId="0" borderId="10" xfId="64" applyBorder="1" applyAlignment="1">
      <alignment horizontal="center"/>
      <protection/>
    </xf>
    <xf numFmtId="4" fontId="9" fillId="0" borderId="10" xfId="64" applyNumberFormat="1" applyFont="1" applyFill="1" applyBorder="1" applyAlignment="1">
      <alignment horizontal="center" vertical="center"/>
      <protection/>
    </xf>
    <xf numFmtId="40" fontId="9" fillId="0" borderId="10" xfId="64" applyNumberFormat="1" applyFont="1" applyFill="1" applyBorder="1" applyAlignment="1" applyProtection="1">
      <alignment horizontal="center" vertical="center"/>
      <protection/>
    </xf>
    <xf numFmtId="4" fontId="9" fillId="0" borderId="10" xfId="64" applyNumberFormat="1" applyFont="1" applyFill="1" applyBorder="1">
      <alignment/>
      <protection/>
    </xf>
    <xf numFmtId="4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Font="1" applyFill="1" applyAlignment="1">
      <alignment horizont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4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showGridLines="0" showZeros="0" zoomScale="85" zoomScaleNormal="85" workbookViewId="0" topLeftCell="A1">
      <selection activeCell="H20" sqref="H20"/>
    </sheetView>
  </sheetViews>
  <sheetFormatPr defaultColWidth="7.25390625" defaultRowHeight="19.5" customHeight="1"/>
  <cols>
    <col min="1" max="1" width="39.875" style="108" customWidth="1"/>
    <col min="2" max="2" width="20.50390625" style="108" customWidth="1"/>
    <col min="3" max="3" width="31.75390625" style="108" customWidth="1"/>
    <col min="4" max="4" width="19.25390625" style="108" customWidth="1"/>
    <col min="5" max="16384" width="7.25390625" style="108" customWidth="1"/>
  </cols>
  <sheetData>
    <row r="2" spans="1:4" s="59" customFormat="1" ht="19.5" customHeight="1">
      <c r="A2" s="109" t="s">
        <v>0</v>
      </c>
      <c r="D2" s="110"/>
    </row>
    <row r="3" spans="1:4" ht="29.25" customHeight="1">
      <c r="A3" s="111" t="s">
        <v>1</v>
      </c>
      <c r="B3" s="111"/>
      <c r="C3" s="111"/>
      <c r="D3" s="111"/>
    </row>
    <row r="4" spans="1:4" ht="17.25" customHeight="1">
      <c r="A4" s="112" t="s">
        <v>2</v>
      </c>
      <c r="D4" s="110" t="s">
        <v>3</v>
      </c>
    </row>
    <row r="5" spans="1:4" ht="17.25" customHeight="1">
      <c r="A5" s="113" t="s">
        <v>4</v>
      </c>
      <c r="B5" s="114"/>
      <c r="C5" s="113" t="s">
        <v>5</v>
      </c>
      <c r="D5" s="114"/>
    </row>
    <row r="6" spans="1:4" ht="17.25" customHeight="1">
      <c r="A6" s="115" t="s">
        <v>6</v>
      </c>
      <c r="B6" s="115" t="s">
        <v>7</v>
      </c>
      <c r="C6" s="115" t="s">
        <v>8</v>
      </c>
      <c r="D6" s="115" t="s">
        <v>7</v>
      </c>
    </row>
    <row r="7" spans="1:4" ht="17.25" customHeight="1">
      <c r="A7" s="116" t="s">
        <v>9</v>
      </c>
      <c r="B7" s="117"/>
      <c r="C7" s="118" t="s">
        <v>10</v>
      </c>
      <c r="D7" s="119">
        <v>591.98</v>
      </c>
    </row>
    <row r="8" spans="1:4" ht="17.25" customHeight="1">
      <c r="A8" s="116" t="s">
        <v>11</v>
      </c>
      <c r="B8" s="87">
        <v>410.14</v>
      </c>
      <c r="C8" s="116" t="s">
        <v>12</v>
      </c>
      <c r="D8" s="56">
        <v>100</v>
      </c>
    </row>
    <row r="9" spans="1:4" ht="17.25" customHeight="1">
      <c r="A9" s="116" t="s">
        <v>13</v>
      </c>
      <c r="B9" s="87">
        <v>100</v>
      </c>
      <c r="C9" s="116" t="s">
        <v>14</v>
      </c>
      <c r="D9" s="56">
        <v>491.98</v>
      </c>
    </row>
    <row r="10" spans="1:4" ht="17.25" customHeight="1">
      <c r="A10" s="116" t="s">
        <v>15</v>
      </c>
      <c r="B10" s="87">
        <v>0</v>
      </c>
      <c r="C10" s="120"/>
      <c r="D10" s="56"/>
    </row>
    <row r="11" spans="1:4" ht="17.25" customHeight="1">
      <c r="A11" s="116" t="s">
        <v>16</v>
      </c>
      <c r="B11" s="87">
        <v>0</v>
      </c>
      <c r="C11" s="120"/>
      <c r="D11" s="56"/>
    </row>
    <row r="12" spans="1:4" ht="17.25" customHeight="1">
      <c r="A12" s="116" t="s">
        <v>17</v>
      </c>
      <c r="B12" s="87">
        <v>0</v>
      </c>
      <c r="C12" s="120"/>
      <c r="D12" s="56"/>
    </row>
    <row r="13" spans="1:4" ht="17.25" customHeight="1">
      <c r="A13" s="116" t="s">
        <v>18</v>
      </c>
      <c r="B13" s="87">
        <v>0</v>
      </c>
      <c r="C13" s="120"/>
      <c r="D13" s="56"/>
    </row>
    <row r="14" spans="1:4" ht="17.25" customHeight="1">
      <c r="A14" s="116" t="s">
        <v>19</v>
      </c>
      <c r="B14" s="87">
        <v>0</v>
      </c>
      <c r="C14" s="120"/>
      <c r="D14" s="56"/>
    </row>
    <row r="15" spans="1:4" ht="17.25" customHeight="1">
      <c r="A15" s="116" t="s">
        <v>20</v>
      </c>
      <c r="B15" s="87">
        <v>0</v>
      </c>
      <c r="C15" s="120"/>
      <c r="D15" s="56"/>
    </row>
    <row r="16" spans="1:4" ht="17.25" customHeight="1">
      <c r="A16" s="116" t="s">
        <v>21</v>
      </c>
      <c r="B16" s="87">
        <v>0</v>
      </c>
      <c r="C16" s="120"/>
      <c r="D16" s="56"/>
    </row>
    <row r="17" spans="1:4" ht="17.25" customHeight="1">
      <c r="A17" s="116"/>
      <c r="B17" s="92"/>
      <c r="C17" s="121"/>
      <c r="D17" s="122"/>
    </row>
    <row r="18" spans="1:4" ht="17.25" customHeight="1">
      <c r="A18" s="123" t="s">
        <v>22</v>
      </c>
      <c r="B18" s="92">
        <f>SUM(B8:B17)</f>
        <v>510.14</v>
      </c>
      <c r="C18" s="123" t="s">
        <v>23</v>
      </c>
      <c r="D18" s="92">
        <f>D7</f>
        <v>591.98</v>
      </c>
    </row>
    <row r="19" spans="1:4" ht="17.25" customHeight="1">
      <c r="A19" s="116" t="s">
        <v>24</v>
      </c>
      <c r="B19" s="56"/>
      <c r="C19" s="116" t="s">
        <v>25</v>
      </c>
      <c r="D19" s="56"/>
    </row>
    <row r="20" spans="1:4" ht="17.25" customHeight="1">
      <c r="A20" s="116" t="s">
        <v>26</v>
      </c>
      <c r="B20" s="124">
        <v>81.84</v>
      </c>
      <c r="C20" s="125"/>
      <c r="D20" s="92"/>
    </row>
    <row r="21" spans="1:4" ht="17.25" customHeight="1">
      <c r="A21" s="116"/>
      <c r="B21" s="56"/>
      <c r="C21" s="125"/>
      <c r="D21" s="92"/>
    </row>
    <row r="22" spans="1:4" ht="17.25" customHeight="1">
      <c r="A22" s="116"/>
      <c r="B22" s="56"/>
      <c r="C22" s="125"/>
      <c r="D22" s="92"/>
    </row>
    <row r="23" spans="1:4" ht="17.25" customHeight="1">
      <c r="A23" s="123" t="s">
        <v>27</v>
      </c>
      <c r="B23" s="126">
        <f>B18+B19+B20</f>
        <v>591.98</v>
      </c>
      <c r="C23" s="123" t="s">
        <v>28</v>
      </c>
      <c r="D23" s="92">
        <f>D18+D19</f>
        <v>591.98</v>
      </c>
    </row>
    <row r="24" ht="19.5" customHeight="1">
      <c r="B24" s="127"/>
    </row>
  </sheetData>
  <sheetProtection/>
  <mergeCells count="3">
    <mergeCell ref="A3:D3"/>
    <mergeCell ref="A5:B5"/>
    <mergeCell ref="C5:D5"/>
  </mergeCells>
  <printOptions horizontalCentered="1"/>
  <pageMargins left="0" right="0" top="0.59" bottom="0.59" header="0.39" footer="0.39"/>
  <pageSetup fitToHeight="100" fitToWidth="1" horizontalDpi="600" verticalDpi="6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8">
      <selection activeCell="L18" sqref="L18"/>
    </sheetView>
  </sheetViews>
  <sheetFormatPr defaultColWidth="9.375" defaultRowHeight="14.25" customHeight="1"/>
  <cols>
    <col min="1" max="2" width="15.50390625" style="1" customWidth="1"/>
    <col min="3" max="3" width="10.50390625" style="1" customWidth="1"/>
    <col min="4" max="4" width="9.00390625" style="1" customWidth="1"/>
    <col min="5" max="5" width="10.50390625" style="1" customWidth="1"/>
    <col min="6" max="6" width="6.625" style="1" customWidth="1"/>
    <col min="7" max="7" width="10.25390625" style="1" customWidth="1"/>
    <col min="8" max="8" width="12.125" style="1" customWidth="1"/>
    <col min="9" max="16384" width="9.375" style="1" customWidth="1"/>
  </cols>
  <sheetData>
    <row r="1" spans="1:8" s="1" customFormat="1" ht="48.75" customHeight="1">
      <c r="A1" s="2" t="s">
        <v>156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157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3" t="s">
        <v>158</v>
      </c>
      <c r="B3" s="3"/>
      <c r="C3" s="3" t="s">
        <v>159</v>
      </c>
      <c r="D3" s="3"/>
      <c r="E3" s="3"/>
      <c r="F3" s="3"/>
      <c r="G3" s="3"/>
      <c r="H3" s="3"/>
    </row>
    <row r="4" spans="1:8" s="1" customFormat="1" ht="19.5" customHeight="1">
      <c r="A4" s="3" t="s">
        <v>160</v>
      </c>
      <c r="B4" s="3"/>
      <c r="C4" s="3" t="s">
        <v>161</v>
      </c>
      <c r="D4" s="3"/>
      <c r="E4" s="3" t="s">
        <v>162</v>
      </c>
      <c r="F4" s="3"/>
      <c r="G4" s="3" t="s">
        <v>113</v>
      </c>
      <c r="H4" s="3"/>
    </row>
    <row r="5" spans="1:8" s="1" customFormat="1" ht="19.5" customHeight="1">
      <c r="A5" s="3" t="s">
        <v>163</v>
      </c>
      <c r="B5" s="3"/>
      <c r="C5" s="3" t="s">
        <v>164</v>
      </c>
      <c r="D5" s="3"/>
      <c r="E5" s="3" t="s">
        <v>165</v>
      </c>
      <c r="F5" s="3"/>
      <c r="G5" s="3" t="s">
        <v>166</v>
      </c>
      <c r="H5" s="3"/>
    </row>
    <row r="6" spans="1:8" s="1" customFormat="1" ht="19.5" customHeight="1">
      <c r="A6" s="3"/>
      <c r="B6" s="3"/>
      <c r="C6" s="3"/>
      <c r="D6" s="3"/>
      <c r="E6" s="3"/>
      <c r="F6" s="3"/>
      <c r="G6" s="3" t="s">
        <v>167</v>
      </c>
      <c r="H6" s="3"/>
    </row>
    <row r="7" spans="1:8" s="1" customFormat="1" ht="19.5" customHeight="1">
      <c r="A7" s="3" t="s">
        <v>168</v>
      </c>
      <c r="B7" s="3"/>
      <c r="C7" s="3" t="s">
        <v>169</v>
      </c>
      <c r="D7" s="3"/>
      <c r="E7" s="3">
        <v>439.84</v>
      </c>
      <c r="F7" s="3"/>
      <c r="G7" s="3"/>
      <c r="H7" s="3"/>
    </row>
    <row r="8" spans="1:8" s="1" customFormat="1" ht="19.5" customHeight="1">
      <c r="A8" s="3"/>
      <c r="B8" s="3"/>
      <c r="C8" s="3" t="s">
        <v>170</v>
      </c>
      <c r="D8" s="3"/>
      <c r="E8" s="3">
        <v>439.84</v>
      </c>
      <c r="F8" s="3"/>
      <c r="G8" s="3"/>
      <c r="H8" s="3"/>
    </row>
    <row r="9" spans="1:8" s="1" customFormat="1" ht="19.5" customHeight="1">
      <c r="A9" s="3"/>
      <c r="B9" s="3"/>
      <c r="C9" s="3" t="s">
        <v>105</v>
      </c>
      <c r="D9" s="3"/>
      <c r="E9" s="3"/>
      <c r="F9" s="3"/>
      <c r="G9" s="3"/>
      <c r="H9" s="3"/>
    </row>
    <row r="10" spans="1:8" s="1" customFormat="1" ht="19.5" customHeight="1">
      <c r="A10" s="3" t="s">
        <v>171</v>
      </c>
      <c r="B10" s="3"/>
      <c r="C10" s="3"/>
      <c r="D10" s="3"/>
      <c r="E10" s="3"/>
      <c r="F10" s="3"/>
      <c r="G10" s="3"/>
      <c r="H10" s="3"/>
    </row>
    <row r="11" spans="1:8" s="1" customFormat="1" ht="66.75" customHeight="1">
      <c r="A11" s="3" t="s">
        <v>172</v>
      </c>
      <c r="B11" s="3"/>
      <c r="C11" s="3"/>
      <c r="D11" s="4"/>
      <c r="E11" s="4"/>
      <c r="F11" s="4"/>
      <c r="G11" s="4"/>
      <c r="H11" s="3"/>
    </row>
    <row r="12" spans="1:8" ht="14.25" customHeight="1">
      <c r="A12" s="5" t="s">
        <v>132</v>
      </c>
      <c r="B12" s="5" t="s">
        <v>133</v>
      </c>
      <c r="C12" s="5"/>
      <c r="D12" s="6" t="s">
        <v>134</v>
      </c>
      <c r="E12" s="6"/>
      <c r="F12" s="6"/>
      <c r="G12" s="6"/>
      <c r="H12" s="5" t="s">
        <v>135</v>
      </c>
    </row>
    <row r="13" spans="1:8" ht="14.25" customHeight="1">
      <c r="A13" s="5" t="s">
        <v>136</v>
      </c>
      <c r="B13" s="5" t="s">
        <v>137</v>
      </c>
      <c r="C13" s="5"/>
      <c r="D13" s="6" t="s">
        <v>138</v>
      </c>
      <c r="E13" s="6"/>
      <c r="F13" s="6"/>
      <c r="G13" s="6"/>
      <c r="H13" s="5" t="s">
        <v>139</v>
      </c>
    </row>
    <row r="14" spans="1:8" ht="14.25" customHeight="1">
      <c r="A14" s="5"/>
      <c r="B14" s="5"/>
      <c r="C14" s="5"/>
      <c r="D14" s="6" t="s">
        <v>140</v>
      </c>
      <c r="E14" s="6"/>
      <c r="F14" s="6"/>
      <c r="G14" s="6"/>
      <c r="H14" s="5" t="s">
        <v>141</v>
      </c>
    </row>
    <row r="15" spans="1:8" ht="14.25" customHeight="1">
      <c r="A15" s="5"/>
      <c r="B15" s="5"/>
      <c r="C15" s="5"/>
      <c r="D15" s="6" t="s">
        <v>142</v>
      </c>
      <c r="E15" s="6"/>
      <c r="F15" s="6"/>
      <c r="G15" s="6"/>
      <c r="H15" s="7">
        <v>1</v>
      </c>
    </row>
    <row r="16" spans="1:8" ht="14.25" customHeight="1">
      <c r="A16" s="5"/>
      <c r="B16" s="5"/>
      <c r="C16" s="5"/>
      <c r="D16" s="6" t="s">
        <v>143</v>
      </c>
      <c r="E16" s="6"/>
      <c r="F16" s="6"/>
      <c r="G16" s="6"/>
      <c r="H16" s="5" t="s">
        <v>144</v>
      </c>
    </row>
    <row r="17" spans="1:8" ht="14.25" customHeight="1">
      <c r="A17" s="5"/>
      <c r="B17" s="5"/>
      <c r="C17" s="5"/>
      <c r="D17" s="6" t="s">
        <v>145</v>
      </c>
      <c r="E17" s="6"/>
      <c r="F17" s="6"/>
      <c r="G17" s="6"/>
      <c r="H17" s="5" t="s">
        <v>146</v>
      </c>
    </row>
    <row r="18" spans="1:8" ht="14.25" customHeight="1">
      <c r="A18" s="5"/>
      <c r="B18" s="5"/>
      <c r="C18" s="5"/>
      <c r="D18" s="6" t="s">
        <v>147</v>
      </c>
      <c r="E18" s="6"/>
      <c r="F18" s="6"/>
      <c r="G18" s="6"/>
      <c r="H18" s="5" t="s">
        <v>148</v>
      </c>
    </row>
    <row r="19" spans="1:8" ht="14.25" customHeight="1">
      <c r="A19" s="5" t="s">
        <v>149</v>
      </c>
      <c r="B19" s="5" t="s">
        <v>150</v>
      </c>
      <c r="C19" s="5"/>
      <c r="D19" s="6" t="s">
        <v>151</v>
      </c>
      <c r="E19" s="6"/>
      <c r="F19" s="6"/>
      <c r="G19" s="6"/>
      <c r="H19" s="7">
        <v>1</v>
      </c>
    </row>
    <row r="20" spans="1:8" ht="14.25" customHeight="1">
      <c r="A20" s="5"/>
      <c r="B20" s="5"/>
      <c r="C20" s="5"/>
      <c r="D20" s="6" t="s">
        <v>152</v>
      </c>
      <c r="E20" s="6"/>
      <c r="F20" s="6"/>
      <c r="G20" s="6"/>
      <c r="H20" s="7">
        <v>1</v>
      </c>
    </row>
    <row r="21" spans="1:8" ht="14.25" customHeight="1">
      <c r="A21" s="5" t="s">
        <v>153</v>
      </c>
      <c r="B21" s="5" t="s">
        <v>154</v>
      </c>
      <c r="C21" s="5"/>
      <c r="D21" s="6" t="s">
        <v>155</v>
      </c>
      <c r="E21" s="6"/>
      <c r="F21" s="6"/>
      <c r="G21" s="6"/>
      <c r="H21" s="7">
        <v>1</v>
      </c>
    </row>
  </sheetData>
  <sheetProtection/>
  <mergeCells count="38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B12:C12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B21:C21"/>
    <mergeCell ref="D21:G21"/>
    <mergeCell ref="A13:A18"/>
    <mergeCell ref="A19:A20"/>
    <mergeCell ref="A5:B6"/>
    <mergeCell ref="C5:D6"/>
    <mergeCell ref="E5:F6"/>
    <mergeCell ref="A7:B9"/>
    <mergeCell ref="B13:C18"/>
    <mergeCell ref="B19:C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85" zoomScaleNormal="85" zoomScaleSheetLayoutView="100" workbookViewId="0" topLeftCell="A4">
      <selection activeCell="C7" sqref="C7:G15"/>
    </sheetView>
  </sheetViews>
  <sheetFormatPr defaultColWidth="8.625" defaultRowHeight="14.25"/>
  <cols>
    <col min="1" max="1" width="9.00390625" style="93" bestFit="1" customWidth="1"/>
    <col min="2" max="2" width="13.875" style="93" customWidth="1"/>
    <col min="3" max="3" width="7.75390625" style="93" customWidth="1"/>
    <col min="4" max="8" width="9.00390625" style="93" bestFit="1" customWidth="1"/>
    <col min="9" max="9" width="6.375" style="93" customWidth="1"/>
    <col min="10" max="10" width="9.00390625" style="93" bestFit="1" customWidth="1"/>
    <col min="11" max="11" width="7.25390625" style="93" customWidth="1"/>
    <col min="12" max="12" width="9.00390625" style="93" bestFit="1" customWidth="1"/>
    <col min="13" max="13" width="8.50390625" style="93" customWidth="1"/>
    <col min="14" max="32" width="9.00390625" style="93" bestFit="1" customWidth="1"/>
    <col min="33" max="224" width="8.625" style="93" customWidth="1"/>
    <col min="225" max="255" width="9.00390625" style="93" bestFit="1" customWidth="1"/>
  </cols>
  <sheetData>
    <row r="1" spans="1:2" s="93" customFormat="1" ht="30.75" customHeight="1">
      <c r="A1" s="95" t="s">
        <v>29</v>
      </c>
      <c r="B1" s="95"/>
    </row>
    <row r="2" spans="1:14" s="93" customFormat="1" ht="30.75" customHeight="1">
      <c r="A2" s="96" t="s">
        <v>30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93" customFormat="1" ht="30.75" customHeight="1">
      <c r="A3" s="101" t="str">
        <f>'收支总表'!A4</f>
        <v>填报单位：上饶市城乡规划展示馆</v>
      </c>
      <c r="B3" s="101"/>
      <c r="C3" s="101"/>
      <c r="D3" s="101"/>
      <c r="E3" s="101"/>
      <c r="M3" s="105" t="s">
        <v>3</v>
      </c>
      <c r="N3" s="105"/>
    </row>
    <row r="4" spans="1:14" s="93" customFormat="1" ht="46.5" customHeight="1">
      <c r="A4" s="34" t="s">
        <v>31</v>
      </c>
      <c r="B4" s="34"/>
      <c r="C4" s="34" t="s">
        <v>32</v>
      </c>
      <c r="D4" s="34" t="s">
        <v>33</v>
      </c>
      <c r="E4" s="102" t="s">
        <v>34</v>
      </c>
      <c r="F4" s="103"/>
      <c r="G4" s="103"/>
      <c r="H4" s="104"/>
      <c r="I4" s="106" t="s">
        <v>35</v>
      </c>
      <c r="J4" s="34" t="s">
        <v>36</v>
      </c>
      <c r="K4" s="34" t="s">
        <v>37</v>
      </c>
      <c r="L4" s="34" t="s">
        <v>38</v>
      </c>
      <c r="M4" s="34" t="s">
        <v>39</v>
      </c>
      <c r="N4" s="34" t="s">
        <v>40</v>
      </c>
    </row>
    <row r="5" spans="1:14" s="93" customFormat="1" ht="54" customHeight="1">
      <c r="A5" s="34"/>
      <c r="B5" s="34"/>
      <c r="C5" s="34"/>
      <c r="D5" s="34"/>
      <c r="E5" s="74" t="s">
        <v>41</v>
      </c>
      <c r="F5" s="74" t="s">
        <v>42</v>
      </c>
      <c r="G5" s="74" t="s">
        <v>43</v>
      </c>
      <c r="H5" s="74" t="s">
        <v>44</v>
      </c>
      <c r="I5" s="107"/>
      <c r="J5" s="34"/>
      <c r="K5" s="34"/>
      <c r="L5" s="34"/>
      <c r="M5" s="34"/>
      <c r="N5" s="34"/>
    </row>
    <row r="6" spans="1:14" s="93" customFormat="1" ht="24" customHeight="1">
      <c r="A6" s="74" t="s">
        <v>45</v>
      </c>
      <c r="B6" s="74" t="s">
        <v>46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s="93" customFormat="1" ht="71.25" customHeight="1">
      <c r="A7" s="74">
        <v>2120199</v>
      </c>
      <c r="B7" s="74" t="s">
        <v>47</v>
      </c>
      <c r="C7" s="38">
        <f>SUM(D7:N7)</f>
        <v>491.98</v>
      </c>
      <c r="D7" s="38">
        <v>81.84</v>
      </c>
      <c r="E7" s="38">
        <v>410.14</v>
      </c>
      <c r="F7" s="38"/>
      <c r="G7" s="38"/>
      <c r="H7" s="40"/>
      <c r="I7" s="40"/>
      <c r="J7" s="40"/>
      <c r="K7" s="40"/>
      <c r="L7" s="40"/>
      <c r="M7" s="40"/>
      <c r="N7" s="40"/>
    </row>
    <row r="8" spans="1:14" s="93" customFormat="1" ht="71.25" customHeight="1">
      <c r="A8" s="74">
        <v>2121399</v>
      </c>
      <c r="B8" s="74" t="s">
        <v>48</v>
      </c>
      <c r="C8" s="38">
        <f>SUM(D8:N8)</f>
        <v>100</v>
      </c>
      <c r="D8" s="38"/>
      <c r="E8" s="38"/>
      <c r="F8" s="38">
        <v>100</v>
      </c>
      <c r="G8" s="38"/>
      <c r="H8" s="40"/>
      <c r="I8" s="40"/>
      <c r="J8" s="40"/>
      <c r="K8" s="40"/>
      <c r="L8" s="40"/>
      <c r="M8" s="40"/>
      <c r="N8" s="40"/>
    </row>
    <row r="9" spans="1:14" s="93" customFormat="1" ht="15">
      <c r="A9" s="74"/>
      <c r="B9" s="40"/>
      <c r="C9" s="38"/>
      <c r="D9" s="38"/>
      <c r="E9" s="38"/>
      <c r="F9" s="38"/>
      <c r="G9" s="38"/>
      <c r="H9" s="40"/>
      <c r="I9" s="40"/>
      <c r="J9" s="40"/>
      <c r="K9" s="40"/>
      <c r="L9" s="40"/>
      <c r="M9" s="40"/>
      <c r="N9" s="40"/>
    </row>
    <row r="10" spans="1:14" s="93" customFormat="1" ht="15">
      <c r="A10" s="74"/>
      <c r="B10" s="40"/>
      <c r="C10" s="38"/>
      <c r="D10" s="38"/>
      <c r="E10" s="38"/>
      <c r="F10" s="38"/>
      <c r="G10" s="38"/>
      <c r="H10" s="40"/>
      <c r="I10" s="40"/>
      <c r="J10" s="40"/>
      <c r="K10" s="40"/>
      <c r="L10" s="40"/>
      <c r="M10" s="40"/>
      <c r="N10" s="40"/>
    </row>
    <row r="11" spans="1:14" s="93" customFormat="1" ht="15">
      <c r="A11" s="40"/>
      <c r="B11" s="40"/>
      <c r="C11" s="38"/>
      <c r="D11" s="38"/>
      <c r="E11" s="38"/>
      <c r="F11" s="38"/>
      <c r="G11" s="38"/>
      <c r="H11" s="40"/>
      <c r="I11" s="40"/>
      <c r="J11" s="40"/>
      <c r="K11" s="40"/>
      <c r="L11" s="40"/>
      <c r="M11" s="40"/>
      <c r="N11" s="40"/>
    </row>
    <row r="12" spans="1:14" s="93" customFormat="1" ht="15">
      <c r="A12" s="40"/>
      <c r="B12" s="40"/>
      <c r="C12" s="38"/>
      <c r="D12" s="38"/>
      <c r="E12" s="38"/>
      <c r="F12" s="38"/>
      <c r="G12" s="38"/>
      <c r="H12" s="40"/>
      <c r="I12" s="40"/>
      <c r="J12" s="40"/>
      <c r="K12" s="40"/>
      <c r="L12" s="40"/>
      <c r="M12" s="40"/>
      <c r="N12" s="40"/>
    </row>
    <row r="13" spans="1:14" s="93" customFormat="1" ht="15">
      <c r="A13" s="40"/>
      <c r="B13" s="40"/>
      <c r="C13" s="38"/>
      <c r="D13" s="38"/>
      <c r="E13" s="38"/>
      <c r="F13" s="38"/>
      <c r="G13" s="38"/>
      <c r="H13" s="40"/>
      <c r="I13" s="40"/>
      <c r="J13" s="40"/>
      <c r="K13" s="40"/>
      <c r="L13" s="40"/>
      <c r="M13" s="40"/>
      <c r="N13" s="40"/>
    </row>
    <row r="14" spans="1:14" s="93" customFormat="1" ht="15">
      <c r="A14" s="40"/>
      <c r="B14" s="40"/>
      <c r="C14" s="38"/>
      <c r="D14" s="38"/>
      <c r="E14" s="38"/>
      <c r="F14" s="38"/>
      <c r="G14" s="38"/>
      <c r="H14" s="40"/>
      <c r="I14" s="40"/>
      <c r="J14" s="40"/>
      <c r="K14" s="40"/>
      <c r="L14" s="40"/>
      <c r="M14" s="40"/>
      <c r="N14" s="40"/>
    </row>
    <row r="15" spans="1:14" s="93" customFormat="1" ht="15">
      <c r="A15" s="34" t="s">
        <v>32</v>
      </c>
      <c r="B15" s="34"/>
      <c r="C15" s="38">
        <f>SUM(C7:C14)</f>
        <v>591.98</v>
      </c>
      <c r="D15" s="38">
        <f aca="true" t="shared" si="0" ref="D15:N15">SUM(D7:D14)</f>
        <v>81.84</v>
      </c>
      <c r="E15" s="38">
        <f t="shared" si="0"/>
        <v>410.14</v>
      </c>
      <c r="F15" s="38">
        <f t="shared" si="0"/>
        <v>100</v>
      </c>
      <c r="G15" s="38">
        <f t="shared" si="0"/>
        <v>0</v>
      </c>
      <c r="H15" s="40">
        <f t="shared" si="0"/>
        <v>0</v>
      </c>
      <c r="I15" s="40">
        <f t="shared" si="0"/>
        <v>0</v>
      </c>
      <c r="J15" s="40">
        <f t="shared" si="0"/>
        <v>0</v>
      </c>
      <c r="K15" s="40">
        <f t="shared" si="0"/>
        <v>0</v>
      </c>
      <c r="L15" s="40">
        <f t="shared" si="0"/>
        <v>0</v>
      </c>
      <c r="M15" s="40">
        <f t="shared" si="0"/>
        <v>0</v>
      </c>
      <c r="N15" s="40">
        <f t="shared" si="0"/>
        <v>0</v>
      </c>
    </row>
  </sheetData>
  <sheetProtection/>
  <mergeCells count="15">
    <mergeCell ref="A1:B1"/>
    <mergeCell ref="A2:N2"/>
    <mergeCell ref="A3:E3"/>
    <mergeCell ref="M3:N3"/>
    <mergeCell ref="E4:H4"/>
    <mergeCell ref="A15:B15"/>
    <mergeCell ref="C4:C5"/>
    <mergeCell ref="D4:D5"/>
    <mergeCell ref="I4:I5"/>
    <mergeCell ref="J4:J5"/>
    <mergeCell ref="K4:K5"/>
    <mergeCell ref="L4:L5"/>
    <mergeCell ref="M4:M5"/>
    <mergeCell ref="N4:N5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="85" zoomScaleNormal="85" zoomScaleSheetLayoutView="100" workbookViewId="0" topLeftCell="A1">
      <selection activeCell="F8" sqref="F8"/>
    </sheetView>
  </sheetViews>
  <sheetFormatPr defaultColWidth="9.00390625" defaultRowHeight="14.25"/>
  <cols>
    <col min="1" max="2" width="13.00390625" style="0" customWidth="1"/>
    <col min="3" max="8" width="16.00390625" style="0" customWidth="1"/>
  </cols>
  <sheetData>
    <row r="1" spans="1:2" s="93" customFormat="1" ht="30.75" customHeight="1">
      <c r="A1" s="95" t="s">
        <v>49</v>
      </c>
      <c r="B1" s="95"/>
    </row>
    <row r="2" spans="1:12" s="93" customFormat="1" ht="30.75" customHeight="1">
      <c r="A2" s="96" t="s">
        <v>50</v>
      </c>
      <c r="B2" s="96"/>
      <c r="C2" s="96"/>
      <c r="D2" s="96"/>
      <c r="E2" s="96"/>
      <c r="F2" s="96"/>
      <c r="G2" s="96"/>
      <c r="H2" s="96"/>
      <c r="I2" s="100"/>
      <c r="J2" s="100"/>
      <c r="K2" s="100"/>
      <c r="L2" s="100"/>
    </row>
    <row r="3" spans="1:12" s="93" customFormat="1" ht="30.75" customHeight="1">
      <c r="A3" s="97" t="str">
        <f>'收支总表'!A4</f>
        <v>填报单位：上饶市城乡规划展示馆</v>
      </c>
      <c r="B3" s="97"/>
      <c r="C3" s="98"/>
      <c r="D3" s="98"/>
      <c r="E3" s="98"/>
      <c r="F3" s="98"/>
      <c r="G3" s="99" t="s">
        <v>3</v>
      </c>
      <c r="H3" s="99"/>
      <c r="I3" s="98"/>
      <c r="J3" s="98"/>
      <c r="K3" s="98"/>
      <c r="L3" s="98"/>
    </row>
    <row r="4" spans="1:8" s="94" customFormat="1" ht="30">
      <c r="A4" s="34" t="s">
        <v>31</v>
      </c>
      <c r="B4" s="34"/>
      <c r="C4" s="38" t="s">
        <v>32</v>
      </c>
      <c r="D4" s="38" t="s">
        <v>51</v>
      </c>
      <c r="E4" s="38" t="s">
        <v>52</v>
      </c>
      <c r="F4" s="38" t="s">
        <v>53</v>
      </c>
      <c r="G4" s="38" t="s">
        <v>54</v>
      </c>
      <c r="H4" s="38" t="s">
        <v>55</v>
      </c>
    </row>
    <row r="5" spans="1:8" ht="15">
      <c r="A5" s="34"/>
      <c r="B5" s="34"/>
      <c r="C5" s="37"/>
      <c r="D5" s="37"/>
      <c r="E5" s="37"/>
      <c r="F5" s="37"/>
      <c r="G5" s="37"/>
      <c r="H5" s="37"/>
    </row>
    <row r="6" spans="1:8" s="30" customFormat="1" ht="42.75" customHeight="1">
      <c r="A6" s="34" t="s">
        <v>45</v>
      </c>
      <c r="B6" s="34" t="s">
        <v>46</v>
      </c>
      <c r="C6" s="39"/>
      <c r="D6" s="39"/>
      <c r="E6" s="39"/>
      <c r="F6" s="39"/>
      <c r="G6" s="39"/>
      <c r="H6" s="39"/>
    </row>
    <row r="7" spans="1:8" s="30" customFormat="1" ht="74.25" customHeight="1">
      <c r="A7" s="34">
        <v>2120199</v>
      </c>
      <c r="B7" s="74" t="s">
        <v>47</v>
      </c>
      <c r="C7" s="39">
        <f>SUM(D7:H7)</f>
        <v>491.97999999999996</v>
      </c>
      <c r="D7" s="39">
        <v>52.14</v>
      </c>
      <c r="E7" s="39">
        <v>439.84</v>
      </c>
      <c r="F7" s="39"/>
      <c r="G7" s="39"/>
      <c r="H7" s="39"/>
    </row>
    <row r="8" spans="1:8" s="30" customFormat="1" ht="74.25" customHeight="1">
      <c r="A8" s="34">
        <v>2121399</v>
      </c>
      <c r="B8" s="74" t="s">
        <v>48</v>
      </c>
      <c r="C8" s="39">
        <f>SUM(D8:H8)</f>
        <v>100</v>
      </c>
      <c r="D8" s="39">
        <v>100</v>
      </c>
      <c r="E8" s="39"/>
      <c r="F8" s="39"/>
      <c r="G8" s="39"/>
      <c r="H8" s="39"/>
    </row>
    <row r="9" spans="1:8" s="30" customFormat="1" ht="15">
      <c r="A9" s="34"/>
      <c r="B9" s="38"/>
      <c r="C9" s="39"/>
      <c r="D9" s="39"/>
      <c r="E9" s="39"/>
      <c r="F9" s="39"/>
      <c r="G9" s="39"/>
      <c r="H9" s="39"/>
    </row>
    <row r="10" spans="1:8" s="30" customFormat="1" ht="15">
      <c r="A10" s="34"/>
      <c r="B10" s="38"/>
      <c r="C10" s="39"/>
      <c r="D10" s="39"/>
      <c r="E10" s="39"/>
      <c r="F10" s="39"/>
      <c r="G10" s="39"/>
      <c r="H10" s="39"/>
    </row>
    <row r="11" spans="1:8" s="30" customFormat="1" ht="15">
      <c r="A11" s="38"/>
      <c r="B11" s="38"/>
      <c r="C11" s="39"/>
      <c r="D11" s="39"/>
      <c r="E11" s="39"/>
      <c r="F11" s="39"/>
      <c r="G11" s="39"/>
      <c r="H11" s="39"/>
    </row>
    <row r="12" spans="1:8" ht="15">
      <c r="A12" s="40"/>
      <c r="B12" s="40"/>
      <c r="C12" s="39"/>
      <c r="D12" s="39"/>
      <c r="E12" s="39"/>
      <c r="F12" s="39"/>
      <c r="G12" s="39"/>
      <c r="H12" s="39"/>
    </row>
    <row r="13" spans="1:8" ht="15">
      <c r="A13" s="40"/>
      <c r="B13" s="40"/>
      <c r="C13" s="39"/>
      <c r="D13" s="39"/>
      <c r="E13" s="39"/>
      <c r="F13" s="39"/>
      <c r="G13" s="39"/>
      <c r="H13" s="39"/>
    </row>
    <row r="14" spans="1:8" ht="15">
      <c r="A14" s="40"/>
      <c r="B14" s="40"/>
      <c r="C14" s="39"/>
      <c r="D14" s="39"/>
      <c r="E14" s="39"/>
      <c r="F14" s="39"/>
      <c r="G14" s="39"/>
      <c r="H14" s="39"/>
    </row>
    <row r="15" spans="1:8" ht="15">
      <c r="A15" s="34" t="s">
        <v>32</v>
      </c>
      <c r="B15" s="34"/>
      <c r="C15" s="39">
        <f aca="true" t="shared" si="0" ref="C15:H15">SUM(C7:C14)</f>
        <v>591.98</v>
      </c>
      <c r="D15" s="39">
        <f t="shared" si="0"/>
        <v>152.14</v>
      </c>
      <c r="E15" s="39">
        <f t="shared" si="0"/>
        <v>439.84</v>
      </c>
      <c r="F15" s="39">
        <f t="shared" si="0"/>
        <v>0</v>
      </c>
      <c r="G15" s="39">
        <f t="shared" si="0"/>
        <v>0</v>
      </c>
      <c r="H15" s="39">
        <f t="shared" si="0"/>
        <v>0</v>
      </c>
    </row>
    <row r="16" spans="3:8" ht="15">
      <c r="C16" s="30"/>
      <c r="D16" s="30"/>
      <c r="E16" s="30"/>
      <c r="F16" s="30"/>
      <c r="G16" s="30"/>
      <c r="H16" s="30"/>
    </row>
  </sheetData>
  <sheetProtection/>
  <mergeCells count="6">
    <mergeCell ref="A1:B1"/>
    <mergeCell ref="A2:H2"/>
    <mergeCell ref="A3:B3"/>
    <mergeCell ref="G3:H3"/>
    <mergeCell ref="A15:B15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="85" zoomScaleNormal="85" zoomScaleSheetLayoutView="100" workbookViewId="0" topLeftCell="A1">
      <selection activeCell="C13" sqref="C13"/>
    </sheetView>
  </sheetViews>
  <sheetFormatPr defaultColWidth="7.25390625" defaultRowHeight="19.5" customHeight="1"/>
  <cols>
    <col min="1" max="1" width="25.75390625" style="76" customWidth="1"/>
    <col min="2" max="2" width="16.00390625" style="76" customWidth="1"/>
    <col min="3" max="3" width="29.375" style="76" customWidth="1"/>
    <col min="4" max="6" width="16.00390625" style="76" customWidth="1"/>
    <col min="7" max="16384" width="7.25390625" style="76" customWidth="1"/>
  </cols>
  <sheetData>
    <row r="1" spans="1:6" s="75" customFormat="1" ht="19.5" customHeight="1">
      <c r="A1" s="77" t="s">
        <v>56</v>
      </c>
      <c r="F1" s="78"/>
    </row>
    <row r="2" spans="1:6" ht="29.25" customHeight="1">
      <c r="A2" s="79" t="s">
        <v>57</v>
      </c>
      <c r="B2" s="79"/>
      <c r="C2" s="79"/>
      <c r="D2" s="79"/>
      <c r="E2" s="79"/>
      <c r="F2" s="79"/>
    </row>
    <row r="3" spans="1:6" ht="17.25" customHeight="1">
      <c r="A3" s="80" t="str">
        <f>'收支总表'!A4</f>
        <v>填报单位：上饶市城乡规划展示馆</v>
      </c>
      <c r="F3" s="78" t="s">
        <v>3</v>
      </c>
    </row>
    <row r="4" spans="1:6" ht="17.25" customHeight="1">
      <c r="A4" s="81" t="s">
        <v>4</v>
      </c>
      <c r="B4" s="82"/>
      <c r="C4" s="81" t="s">
        <v>5</v>
      </c>
      <c r="D4" s="83"/>
      <c r="E4" s="83"/>
      <c r="F4" s="82"/>
    </row>
    <row r="5" spans="1:6" ht="33" customHeight="1">
      <c r="A5" s="84" t="s">
        <v>6</v>
      </c>
      <c r="B5" s="84" t="s">
        <v>7</v>
      </c>
      <c r="C5" s="84" t="s">
        <v>58</v>
      </c>
      <c r="D5" s="84" t="s">
        <v>32</v>
      </c>
      <c r="E5" s="85" t="s">
        <v>59</v>
      </c>
      <c r="F5" s="85" t="s">
        <v>60</v>
      </c>
    </row>
    <row r="6" spans="1:6" ht="17.25" customHeight="1">
      <c r="A6" s="86" t="s">
        <v>61</v>
      </c>
      <c r="B6" s="87">
        <f>B7+B8+B9+B10</f>
        <v>510.14</v>
      </c>
      <c r="C6" s="88" t="s">
        <v>62</v>
      </c>
      <c r="D6" s="89">
        <f>E6+F6</f>
        <v>591.98</v>
      </c>
      <c r="E6" s="89">
        <f>E7</f>
        <v>491.98</v>
      </c>
      <c r="F6" s="89">
        <f>F7</f>
        <v>100</v>
      </c>
    </row>
    <row r="7" spans="1:6" ht="17.25" customHeight="1">
      <c r="A7" s="86" t="s">
        <v>11</v>
      </c>
      <c r="B7" s="87">
        <v>410.14</v>
      </c>
      <c r="C7" s="76" t="s">
        <v>10</v>
      </c>
      <c r="D7" s="89">
        <f aca="true" t="shared" si="0" ref="D7:D16">E7+F7</f>
        <v>591.98</v>
      </c>
      <c r="E7" s="90">
        <f>E8+E9</f>
        <v>491.98</v>
      </c>
      <c r="F7" s="90">
        <f>F8+F9</f>
        <v>100</v>
      </c>
    </row>
    <row r="8" spans="1:6" ht="25.5" customHeight="1">
      <c r="A8" s="86" t="s">
        <v>13</v>
      </c>
      <c r="B8" s="87">
        <v>100</v>
      </c>
      <c r="C8" s="91" t="s">
        <v>63</v>
      </c>
      <c r="D8" s="89">
        <f t="shared" si="0"/>
        <v>491.98</v>
      </c>
      <c r="E8" s="85">
        <v>491.98</v>
      </c>
      <c r="F8" s="89"/>
    </row>
    <row r="9" spans="1:6" ht="27.75" customHeight="1">
      <c r="A9" s="86" t="s">
        <v>15</v>
      </c>
      <c r="B9" s="87"/>
      <c r="C9" s="91" t="s">
        <v>64</v>
      </c>
      <c r="D9" s="89">
        <f t="shared" si="0"/>
        <v>100</v>
      </c>
      <c r="E9" s="85"/>
      <c r="F9" s="56">
        <v>100</v>
      </c>
    </row>
    <row r="10" spans="1:6" ht="17.25" customHeight="1">
      <c r="A10" s="86" t="s">
        <v>16</v>
      </c>
      <c r="B10" s="87"/>
      <c r="C10" s="91" t="s">
        <v>65</v>
      </c>
      <c r="D10" s="89">
        <f t="shared" si="0"/>
        <v>0</v>
      </c>
      <c r="E10" s="85"/>
      <c r="F10" s="56"/>
    </row>
    <row r="11" spans="1:6" ht="17.25" customHeight="1">
      <c r="A11" s="86" t="s">
        <v>66</v>
      </c>
      <c r="B11" s="87">
        <f>B12+B13</f>
        <v>81.84</v>
      </c>
      <c r="C11" s="91"/>
      <c r="D11" s="89"/>
      <c r="E11" s="85"/>
      <c r="F11" s="56"/>
    </row>
    <row r="12" spans="1:6" ht="17.25" customHeight="1">
      <c r="A12" s="86" t="s">
        <v>67</v>
      </c>
      <c r="B12" s="87">
        <v>81.84</v>
      </c>
      <c r="C12" s="91"/>
      <c r="D12" s="89"/>
      <c r="E12" s="85"/>
      <c r="F12" s="56"/>
    </row>
    <row r="13" spans="1:6" ht="17.25" customHeight="1">
      <c r="A13" s="86" t="s">
        <v>68</v>
      </c>
      <c r="B13" s="87"/>
      <c r="C13" s="91"/>
      <c r="D13" s="89"/>
      <c r="E13" s="85"/>
      <c r="F13" s="56"/>
    </row>
    <row r="14" spans="1:6" ht="17.25" customHeight="1">
      <c r="A14" s="86"/>
      <c r="B14" s="87"/>
      <c r="C14" s="91"/>
      <c r="D14" s="89"/>
      <c r="E14" s="85"/>
      <c r="F14" s="56"/>
    </row>
    <row r="15" spans="1:6" ht="17.25" customHeight="1">
      <c r="A15" s="86"/>
      <c r="B15" s="87"/>
      <c r="C15" s="91"/>
      <c r="D15" s="89"/>
      <c r="E15" s="85"/>
      <c r="F15" s="56"/>
    </row>
    <row r="16" spans="1:6" ht="17.25" customHeight="1">
      <c r="A16" s="85" t="s">
        <v>27</v>
      </c>
      <c r="B16" s="92">
        <f>B6+B11</f>
        <v>591.98</v>
      </c>
      <c r="C16" s="85" t="s">
        <v>28</v>
      </c>
      <c r="D16" s="89">
        <f t="shared" si="0"/>
        <v>591.98</v>
      </c>
      <c r="E16" s="85">
        <f>E6+E10</f>
        <v>491.98</v>
      </c>
      <c r="F16" s="85">
        <f>F6+F10</f>
        <v>100</v>
      </c>
    </row>
  </sheetData>
  <sheetProtection/>
  <mergeCells count="3">
    <mergeCell ref="A2:F2"/>
    <mergeCell ref="A4:B4"/>
    <mergeCell ref="C4:F4"/>
  </mergeCells>
  <printOptions horizontalCentered="1"/>
  <pageMargins left="0.75" right="0.75" top="0.98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="85" zoomScaleNormal="85" workbookViewId="0" topLeftCell="A1">
      <selection activeCell="C6" sqref="C6:E14"/>
    </sheetView>
  </sheetViews>
  <sheetFormatPr defaultColWidth="9.00390625" defaultRowHeight="14.25"/>
  <cols>
    <col min="1" max="2" width="13.00390625" style="0" customWidth="1"/>
    <col min="3" max="5" width="20.375" style="0" customWidth="1"/>
  </cols>
  <sheetData>
    <row r="1" ht="15">
      <c r="A1" s="31" t="s">
        <v>69</v>
      </c>
    </row>
    <row r="2" spans="1:5" ht="30" customHeight="1">
      <c r="A2" s="32" t="s">
        <v>70</v>
      </c>
      <c r="B2" s="32"/>
      <c r="C2" s="32"/>
      <c r="D2" s="32"/>
      <c r="E2" s="32"/>
    </row>
    <row r="3" spans="1:5" ht="15">
      <c r="A3" s="31" t="str">
        <f>'收支总表'!A4</f>
        <v>填报单位：上饶市城乡规划展示馆</v>
      </c>
      <c r="E3" s="33" t="s">
        <v>3</v>
      </c>
    </row>
    <row r="4" spans="1:5" s="30" customFormat="1" ht="45" customHeight="1">
      <c r="A4" s="34" t="s">
        <v>31</v>
      </c>
      <c r="B4" s="34"/>
      <c r="C4" s="72" t="s">
        <v>32</v>
      </c>
      <c r="D4" s="72" t="s">
        <v>51</v>
      </c>
      <c r="E4" s="72" t="s">
        <v>52</v>
      </c>
    </row>
    <row r="5" spans="1:5" ht="21" customHeight="1">
      <c r="A5" s="34" t="s">
        <v>45</v>
      </c>
      <c r="B5" s="34" t="s">
        <v>46</v>
      </c>
      <c r="C5" s="37"/>
      <c r="D5" s="37"/>
      <c r="E5" s="37"/>
    </row>
    <row r="6" spans="1:5" ht="62.25" customHeight="1">
      <c r="A6" s="34">
        <v>2120199</v>
      </c>
      <c r="B6" s="74" t="s">
        <v>47</v>
      </c>
      <c r="C6" s="39">
        <f>D6+E6</f>
        <v>491.97999999999996</v>
      </c>
      <c r="D6" s="39">
        <v>52.14</v>
      </c>
      <c r="E6" s="39">
        <v>439.84</v>
      </c>
    </row>
    <row r="7" spans="1:5" ht="62.25" customHeight="1">
      <c r="A7" s="34">
        <v>2121399</v>
      </c>
      <c r="B7" s="74" t="s">
        <v>48</v>
      </c>
      <c r="C7" s="39">
        <f>D7+E7</f>
        <v>100</v>
      </c>
      <c r="D7" s="39">
        <v>100</v>
      </c>
      <c r="E7" s="39"/>
    </row>
    <row r="8" spans="1:5" ht="21" customHeight="1">
      <c r="A8" s="34"/>
      <c r="B8" s="38"/>
      <c r="C8" s="39"/>
      <c r="D8" s="39"/>
      <c r="E8" s="39"/>
    </row>
    <row r="9" spans="1:5" ht="21" customHeight="1">
      <c r="A9" s="34"/>
      <c r="B9" s="38"/>
      <c r="C9" s="39"/>
      <c r="D9" s="39"/>
      <c r="E9" s="39"/>
    </row>
    <row r="10" spans="1:5" ht="21" customHeight="1">
      <c r="A10" s="38"/>
      <c r="B10" s="38"/>
      <c r="C10" s="39"/>
      <c r="D10" s="39"/>
      <c r="E10" s="39"/>
    </row>
    <row r="11" spans="1:5" ht="21" customHeight="1">
      <c r="A11" s="40"/>
      <c r="B11" s="40"/>
      <c r="C11" s="39"/>
      <c r="D11" s="39"/>
      <c r="E11" s="39"/>
    </row>
    <row r="12" spans="1:5" ht="21" customHeight="1">
      <c r="A12" s="40"/>
      <c r="B12" s="40"/>
      <c r="C12" s="39"/>
      <c r="D12" s="39"/>
      <c r="E12" s="39"/>
    </row>
    <row r="13" spans="1:5" ht="21" customHeight="1">
      <c r="A13" s="40"/>
      <c r="B13" s="40"/>
      <c r="C13" s="39"/>
      <c r="D13" s="39"/>
      <c r="E13" s="39"/>
    </row>
    <row r="14" spans="1:5" ht="21" customHeight="1">
      <c r="A14" s="34" t="s">
        <v>71</v>
      </c>
      <c r="B14" s="34"/>
      <c r="C14" s="39">
        <f>SUM(C6:C13)</f>
        <v>591.98</v>
      </c>
      <c r="D14" s="39">
        <f>SUM(D6:D13)</f>
        <v>152.14</v>
      </c>
      <c r="E14" s="39">
        <f>SUM(E6:E13)</f>
        <v>439.84</v>
      </c>
    </row>
  </sheetData>
  <sheetProtection/>
  <mergeCells count="3">
    <mergeCell ref="A2:E2"/>
    <mergeCell ref="A4:B4"/>
    <mergeCell ref="A14:B14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="85" zoomScaleNormal="85" workbookViewId="0" topLeftCell="A1">
      <selection activeCell="H7" sqref="H7"/>
    </sheetView>
  </sheetViews>
  <sheetFormatPr defaultColWidth="9.00390625" defaultRowHeight="14.25"/>
  <cols>
    <col min="1" max="1" width="13.125" style="0" customWidth="1"/>
    <col min="2" max="2" width="33.125" style="0" bestFit="1" customWidth="1"/>
    <col min="3" max="5" width="20.875" style="0" customWidth="1"/>
  </cols>
  <sheetData>
    <row r="1" ht="15">
      <c r="A1" t="s">
        <v>72</v>
      </c>
    </row>
    <row r="2" spans="1:5" ht="22.5">
      <c r="A2" s="32" t="s">
        <v>73</v>
      </c>
      <c r="B2" s="32"/>
      <c r="C2" s="32"/>
      <c r="D2" s="32"/>
      <c r="E2" s="32"/>
    </row>
    <row r="3" spans="1:5" ht="15">
      <c r="A3" t="str">
        <f>'收支总表'!A4</f>
        <v>填报单位：上饶市城乡规划展示馆</v>
      </c>
      <c r="E3" s="65" t="s">
        <v>3</v>
      </c>
    </row>
    <row r="4" spans="1:5" s="30" customFormat="1" ht="32.25" customHeight="1">
      <c r="A4" s="66" t="s">
        <v>74</v>
      </c>
      <c r="B4" s="67"/>
      <c r="C4" s="35" t="s">
        <v>75</v>
      </c>
      <c r="D4" s="68" t="s">
        <v>76</v>
      </c>
      <c r="E4" s="68" t="s">
        <v>77</v>
      </c>
    </row>
    <row r="5" spans="1:5" s="30" customFormat="1" ht="32.25" customHeight="1">
      <c r="A5" s="39" t="s">
        <v>45</v>
      </c>
      <c r="B5" s="39" t="s">
        <v>46</v>
      </c>
      <c r="C5" s="36"/>
      <c r="D5" s="69"/>
      <c r="E5" s="69"/>
    </row>
    <row r="6" spans="1:5" s="30" customFormat="1" ht="32.25" customHeight="1">
      <c r="A6" s="36">
        <v>30101</v>
      </c>
      <c r="B6" s="39" t="s">
        <v>78</v>
      </c>
      <c r="C6" s="70">
        <f>D6+E6</f>
        <v>21.16</v>
      </c>
      <c r="D6" s="71">
        <v>21.16</v>
      </c>
      <c r="E6" s="69"/>
    </row>
    <row r="7" spans="1:5" s="30" customFormat="1" ht="32.25" customHeight="1">
      <c r="A7" s="36">
        <v>30107</v>
      </c>
      <c r="B7" s="39" t="s">
        <v>79</v>
      </c>
      <c r="C7" s="70">
        <f aca="true" t="shared" si="0" ref="C7:C27">D7+E7</f>
        <v>14.64</v>
      </c>
      <c r="D7" s="71">
        <v>14.64</v>
      </c>
      <c r="E7" s="69"/>
    </row>
    <row r="8" spans="1:5" s="30" customFormat="1" ht="32.25" customHeight="1">
      <c r="A8" s="36">
        <v>30108</v>
      </c>
      <c r="B8" s="39" t="s">
        <v>80</v>
      </c>
      <c r="C8" s="70">
        <f t="shared" si="0"/>
        <v>5.73</v>
      </c>
      <c r="D8" s="71">
        <v>5.73</v>
      </c>
      <c r="E8" s="69"/>
    </row>
    <row r="9" spans="1:5" s="30" customFormat="1" ht="32.25" customHeight="1">
      <c r="A9" s="36">
        <v>30110</v>
      </c>
      <c r="B9" s="39" t="s">
        <v>81</v>
      </c>
      <c r="C9" s="70">
        <f t="shared" si="0"/>
        <v>2.15</v>
      </c>
      <c r="D9" s="71">
        <v>2.15</v>
      </c>
      <c r="E9" s="69"/>
    </row>
    <row r="10" spans="1:5" s="30" customFormat="1" ht="32.25" customHeight="1">
      <c r="A10" s="36">
        <v>30113</v>
      </c>
      <c r="B10" s="39" t="s">
        <v>82</v>
      </c>
      <c r="C10" s="70">
        <f t="shared" si="0"/>
        <v>5.82</v>
      </c>
      <c r="D10" s="71">
        <v>5.82</v>
      </c>
      <c r="E10" s="69"/>
    </row>
    <row r="11" spans="1:5" s="30" customFormat="1" ht="32.25" customHeight="1">
      <c r="A11" s="36">
        <v>30103</v>
      </c>
      <c r="B11" s="39" t="s">
        <v>83</v>
      </c>
      <c r="C11" s="70">
        <f t="shared" si="0"/>
        <v>40</v>
      </c>
      <c r="D11" s="71">
        <v>40</v>
      </c>
      <c r="E11" s="69"/>
    </row>
    <row r="12" spans="1:5" s="30" customFormat="1" ht="32.25" customHeight="1">
      <c r="A12" s="36">
        <v>30106</v>
      </c>
      <c r="B12" s="39" t="s">
        <v>84</v>
      </c>
      <c r="C12" s="70">
        <f t="shared" si="0"/>
        <v>6</v>
      </c>
      <c r="D12" s="71">
        <v>6</v>
      </c>
      <c r="E12" s="69"/>
    </row>
    <row r="13" spans="1:5" s="30" customFormat="1" ht="32.25" customHeight="1">
      <c r="A13" s="36">
        <v>3019902</v>
      </c>
      <c r="B13" s="39" t="s">
        <v>85</v>
      </c>
      <c r="C13" s="70">
        <f t="shared" si="0"/>
        <v>6</v>
      </c>
      <c r="D13" s="71">
        <v>6</v>
      </c>
      <c r="E13" s="69"/>
    </row>
    <row r="14" spans="1:5" s="30" customFormat="1" ht="32.25" customHeight="1">
      <c r="A14" s="36">
        <v>3019903</v>
      </c>
      <c r="B14" s="39" t="s">
        <v>86</v>
      </c>
      <c r="C14" s="70">
        <f t="shared" si="0"/>
        <v>1.34</v>
      </c>
      <c r="D14" s="71">
        <v>1.34</v>
      </c>
      <c r="E14" s="69"/>
    </row>
    <row r="15" spans="1:5" s="30" customFormat="1" ht="32.25" customHeight="1">
      <c r="A15" s="39">
        <v>30201</v>
      </c>
      <c r="B15" s="39" t="s">
        <v>87</v>
      </c>
      <c r="C15" s="70">
        <f t="shared" si="0"/>
        <v>2.64</v>
      </c>
      <c r="D15" s="69"/>
      <c r="E15" s="71">
        <v>2.64</v>
      </c>
    </row>
    <row r="16" spans="1:5" s="30" customFormat="1" ht="32.25" customHeight="1">
      <c r="A16" s="39">
        <v>30202</v>
      </c>
      <c r="B16" s="39" t="s">
        <v>88</v>
      </c>
      <c r="C16" s="70">
        <f t="shared" si="0"/>
        <v>5</v>
      </c>
      <c r="D16" s="69"/>
      <c r="E16" s="71">
        <v>5</v>
      </c>
    </row>
    <row r="17" spans="1:5" s="30" customFormat="1" ht="32.25" customHeight="1">
      <c r="A17" s="39">
        <v>30203</v>
      </c>
      <c r="B17" s="39" t="s">
        <v>89</v>
      </c>
      <c r="C17" s="70">
        <f t="shared" si="0"/>
        <v>4</v>
      </c>
      <c r="D17" s="69"/>
      <c r="E17" s="71">
        <v>4</v>
      </c>
    </row>
    <row r="18" spans="1:5" s="30" customFormat="1" ht="32.25" customHeight="1">
      <c r="A18" s="39">
        <v>30207</v>
      </c>
      <c r="B18" s="39" t="s">
        <v>90</v>
      </c>
      <c r="C18" s="70">
        <f t="shared" si="0"/>
        <v>3</v>
      </c>
      <c r="D18" s="69"/>
      <c r="E18" s="71">
        <v>3</v>
      </c>
    </row>
    <row r="19" spans="1:5" s="30" customFormat="1" ht="32.25" customHeight="1">
      <c r="A19" s="39">
        <v>30211</v>
      </c>
      <c r="B19" s="39" t="s">
        <v>91</v>
      </c>
      <c r="C19" s="70">
        <f t="shared" si="0"/>
        <v>5</v>
      </c>
      <c r="D19" s="69"/>
      <c r="E19" s="71">
        <v>5</v>
      </c>
    </row>
    <row r="20" spans="1:5" ht="32.25" customHeight="1">
      <c r="A20" s="39">
        <v>30214</v>
      </c>
      <c r="B20" s="39" t="s">
        <v>92</v>
      </c>
      <c r="C20" s="70">
        <f t="shared" si="0"/>
        <v>5</v>
      </c>
      <c r="D20" s="39"/>
      <c r="E20" s="71">
        <v>5</v>
      </c>
    </row>
    <row r="21" spans="1:5" ht="32.25" customHeight="1">
      <c r="A21" s="39">
        <v>30215</v>
      </c>
      <c r="B21" s="39" t="s">
        <v>93</v>
      </c>
      <c r="C21" s="70">
        <f t="shared" si="0"/>
        <v>1</v>
      </c>
      <c r="D21" s="39"/>
      <c r="E21" s="71">
        <v>1</v>
      </c>
    </row>
    <row r="22" spans="1:5" ht="32.25" customHeight="1">
      <c r="A22" s="39">
        <v>30217</v>
      </c>
      <c r="B22" s="39" t="s">
        <v>94</v>
      </c>
      <c r="C22" s="70">
        <f t="shared" si="0"/>
        <v>3</v>
      </c>
      <c r="D22" s="39"/>
      <c r="E22" s="71">
        <v>3</v>
      </c>
    </row>
    <row r="23" spans="1:5" ht="32.25" customHeight="1">
      <c r="A23" s="39">
        <v>30226</v>
      </c>
      <c r="B23" s="39" t="s">
        <v>95</v>
      </c>
      <c r="C23" s="70">
        <f t="shared" si="0"/>
        <v>2</v>
      </c>
      <c r="D23" s="39"/>
      <c r="E23" s="71">
        <v>2</v>
      </c>
    </row>
    <row r="24" spans="1:5" ht="32.25" customHeight="1">
      <c r="A24" s="39">
        <v>30228</v>
      </c>
      <c r="B24" s="39" t="s">
        <v>96</v>
      </c>
      <c r="C24" s="70">
        <f t="shared" si="0"/>
        <v>5</v>
      </c>
      <c r="D24" s="39"/>
      <c r="E24" s="71">
        <v>5</v>
      </c>
    </row>
    <row r="25" spans="1:5" ht="32.25" customHeight="1">
      <c r="A25" s="39">
        <v>30239</v>
      </c>
      <c r="B25" s="39" t="s">
        <v>97</v>
      </c>
      <c r="C25" s="70">
        <f t="shared" si="0"/>
        <v>4</v>
      </c>
      <c r="D25" s="39"/>
      <c r="E25" s="71">
        <v>4</v>
      </c>
    </row>
    <row r="26" spans="1:5" ht="32.25" customHeight="1">
      <c r="A26" s="39">
        <v>3029903</v>
      </c>
      <c r="B26" s="39" t="s">
        <v>98</v>
      </c>
      <c r="C26" s="70">
        <f t="shared" si="0"/>
        <v>0.16</v>
      </c>
      <c r="D26" s="39"/>
      <c r="E26" s="71">
        <v>0.16</v>
      </c>
    </row>
    <row r="27" spans="1:5" ht="32.25" customHeight="1">
      <c r="A27" s="39">
        <v>31002</v>
      </c>
      <c r="B27" s="39" t="s">
        <v>99</v>
      </c>
      <c r="C27" s="70">
        <f t="shared" si="0"/>
        <v>9.5</v>
      </c>
      <c r="D27" s="39"/>
      <c r="E27" s="39">
        <v>9.5</v>
      </c>
    </row>
    <row r="28" spans="1:5" ht="32.25" customHeight="1">
      <c r="A28" s="37"/>
      <c r="B28" s="37"/>
      <c r="C28" s="37"/>
      <c r="D28" s="37"/>
      <c r="E28" s="37"/>
    </row>
    <row r="29" spans="1:5" ht="32.25" customHeight="1">
      <c r="A29" s="72" t="s">
        <v>75</v>
      </c>
      <c r="B29" s="37"/>
      <c r="C29" s="73">
        <f>SUM(C6:C28)</f>
        <v>152.14000000000001</v>
      </c>
      <c r="D29" s="73">
        <f>SUM(D6:D28)</f>
        <v>102.84</v>
      </c>
      <c r="E29" s="73">
        <f>SUM(E6:E28)</f>
        <v>49.3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zoomScale="85" zoomScaleNormal="85" workbookViewId="0" topLeftCell="A1">
      <selection activeCell="H18" sqref="H18"/>
    </sheetView>
  </sheetViews>
  <sheetFormatPr defaultColWidth="7.25390625" defaultRowHeight="12.75" customHeight="1"/>
  <cols>
    <col min="1" max="7" width="12.50390625" style="42" customWidth="1"/>
    <col min="8" max="13" width="16.375" style="42" customWidth="1"/>
    <col min="14" max="14" width="14.75390625" style="42" customWidth="1"/>
    <col min="15" max="16384" width="7.25390625" style="42" customWidth="1"/>
  </cols>
  <sheetData>
    <row r="1" spans="1:14" ht="12.75" customHeight="1">
      <c r="A1" t="s">
        <v>100</v>
      </c>
      <c r="B1"/>
      <c r="N1" s="60"/>
    </row>
    <row r="2" spans="1:16" ht="30" customHeight="1">
      <c r="A2" s="32" t="s">
        <v>101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61"/>
      <c r="O2" s="61"/>
      <c r="P2" s="61"/>
    </row>
    <row r="3" spans="1:13" ht="18" customHeight="1">
      <c r="A3" s="43" t="str">
        <f>'收支总表'!A4</f>
        <v>填报单位：上饶市城乡规划展示馆</v>
      </c>
      <c r="B3" s="43"/>
      <c r="C3" s="43"/>
      <c r="D3" s="43"/>
      <c r="E3" s="43"/>
      <c r="M3" s="62" t="s">
        <v>3</v>
      </c>
    </row>
    <row r="4" spans="1:13" s="41" customFormat="1" ht="18" customHeight="1">
      <c r="A4" s="44" t="s">
        <v>32</v>
      </c>
      <c r="B4" s="45" t="s">
        <v>102</v>
      </c>
      <c r="C4" s="46"/>
      <c r="D4" s="46"/>
      <c r="E4" s="47" t="s">
        <v>94</v>
      </c>
      <c r="F4" s="48"/>
      <c r="G4" s="49"/>
      <c r="H4" s="50" t="s">
        <v>103</v>
      </c>
      <c r="I4" s="63"/>
      <c r="J4" s="63"/>
      <c r="K4" s="63"/>
      <c r="L4" s="63"/>
      <c r="M4" s="64"/>
    </row>
    <row r="5" spans="1:13" s="41" customFormat="1" ht="31.5" customHeight="1">
      <c r="A5" s="51"/>
      <c r="B5" s="44" t="s">
        <v>104</v>
      </c>
      <c r="C5" s="44" t="s">
        <v>34</v>
      </c>
      <c r="D5" s="52" t="s">
        <v>105</v>
      </c>
      <c r="E5" s="44" t="s">
        <v>104</v>
      </c>
      <c r="F5" s="44" t="s">
        <v>34</v>
      </c>
      <c r="G5" s="44" t="s">
        <v>105</v>
      </c>
      <c r="H5" s="50" t="s">
        <v>106</v>
      </c>
      <c r="I5" s="63"/>
      <c r="J5" s="64"/>
      <c r="K5" s="47" t="s">
        <v>107</v>
      </c>
      <c r="L5" s="48"/>
      <c r="M5" s="49"/>
    </row>
    <row r="6" spans="1:13" s="41" customFormat="1" ht="31.5" customHeight="1">
      <c r="A6" s="53"/>
      <c r="B6" s="53"/>
      <c r="C6" s="53"/>
      <c r="D6" s="52"/>
      <c r="E6" s="53"/>
      <c r="F6" s="53"/>
      <c r="G6" s="53"/>
      <c r="H6" s="54" t="s">
        <v>104</v>
      </c>
      <c r="I6" s="54" t="s">
        <v>34</v>
      </c>
      <c r="J6" s="54" t="s">
        <v>105</v>
      </c>
      <c r="K6" s="54" t="s">
        <v>104</v>
      </c>
      <c r="L6" s="54" t="s">
        <v>34</v>
      </c>
      <c r="M6" s="54" t="s">
        <v>105</v>
      </c>
    </row>
    <row r="7" spans="1:13" s="41" customFormat="1" ht="25.5" customHeight="1">
      <c r="A7" s="55">
        <f>B7+E7+H7+K7</f>
        <v>3</v>
      </c>
      <c r="B7" s="55"/>
      <c r="C7" s="56"/>
      <c r="D7" s="57"/>
      <c r="E7" s="57">
        <f>F7+G7</f>
        <v>3</v>
      </c>
      <c r="F7" s="57">
        <v>3</v>
      </c>
      <c r="G7" s="57"/>
      <c r="H7" s="58"/>
      <c r="I7" s="58"/>
      <c r="J7" s="58"/>
      <c r="K7" s="58"/>
      <c r="L7" s="58"/>
      <c r="M7" s="52"/>
    </row>
    <row r="8" spans="8:14" ht="12.75" customHeight="1">
      <c r="H8" s="59"/>
      <c r="I8" s="59"/>
      <c r="J8" s="59"/>
      <c r="K8" s="59"/>
      <c r="L8" s="59"/>
      <c r="M8" s="59"/>
      <c r="N8" s="59"/>
    </row>
    <row r="9" spans="8:14" ht="12.75" customHeight="1">
      <c r="H9" s="59"/>
      <c r="I9" s="59"/>
      <c r="J9" s="59"/>
      <c r="K9" s="59"/>
      <c r="L9" s="59"/>
      <c r="N9" s="59"/>
    </row>
    <row r="10" spans="8:14" ht="12.75" customHeight="1">
      <c r="H10" s="59"/>
      <c r="I10" s="59"/>
      <c r="J10" s="59"/>
      <c r="K10" s="59"/>
      <c r="L10" s="59"/>
      <c r="N10" s="59"/>
    </row>
    <row r="11" ht="12.75" customHeight="1">
      <c r="N11" s="59"/>
    </row>
    <row r="12" ht="12.75" customHeight="1">
      <c r="N12" s="59"/>
    </row>
    <row r="16" spans="6:7" ht="12.75" customHeight="1">
      <c r="F16" s="59"/>
      <c r="G16" s="59"/>
    </row>
  </sheetData>
  <sheetProtection/>
  <mergeCells count="13">
    <mergeCell ref="A2:M2"/>
    <mergeCell ref="B4:D4"/>
    <mergeCell ref="E4:G4"/>
    <mergeCell ref="H4:M4"/>
    <mergeCell ref="H5:J5"/>
    <mergeCell ref="K5:M5"/>
    <mergeCell ref="A4:A6"/>
    <mergeCell ref="B5:B6"/>
    <mergeCell ref="C5:C6"/>
    <mergeCell ref="D5:D6"/>
    <mergeCell ref="E5:E6"/>
    <mergeCell ref="F5:F6"/>
    <mergeCell ref="G5:G6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="85" zoomScaleNormal="85" workbookViewId="0" topLeftCell="A1">
      <selection activeCell="E13" sqref="E13"/>
    </sheetView>
  </sheetViews>
  <sheetFormatPr defaultColWidth="9.00390625" defaultRowHeight="14.25"/>
  <cols>
    <col min="1" max="2" width="13.00390625" style="0" customWidth="1"/>
    <col min="3" max="5" width="20.375" style="0" customWidth="1"/>
  </cols>
  <sheetData>
    <row r="1" ht="15">
      <c r="A1" s="31" t="s">
        <v>108</v>
      </c>
    </row>
    <row r="2" spans="1:5" ht="30" customHeight="1">
      <c r="A2" s="32" t="s">
        <v>109</v>
      </c>
      <c r="B2" s="32"/>
      <c r="C2" s="32"/>
      <c r="D2" s="32"/>
      <c r="E2" s="32"/>
    </row>
    <row r="3" spans="1:5" ht="15">
      <c r="A3" s="31" t="str">
        <f>'收支总表'!A4</f>
        <v>填报单位：上饶市城乡规划展示馆</v>
      </c>
      <c r="E3" s="33" t="s">
        <v>3</v>
      </c>
    </row>
    <row r="4" spans="1:5" s="30" customFormat="1" ht="27" customHeight="1">
      <c r="A4" s="34" t="s">
        <v>31</v>
      </c>
      <c r="B4" s="34"/>
      <c r="C4" s="35" t="s">
        <v>32</v>
      </c>
      <c r="D4" s="35" t="s">
        <v>51</v>
      </c>
      <c r="E4" s="35" t="s">
        <v>52</v>
      </c>
    </row>
    <row r="5" spans="1:5" s="30" customFormat="1" ht="27" customHeight="1">
      <c r="A5" s="34"/>
      <c r="B5" s="34"/>
      <c r="C5" s="36"/>
      <c r="D5" s="36"/>
      <c r="E5" s="36"/>
    </row>
    <row r="6" spans="1:5" ht="21" customHeight="1">
      <c r="A6" s="34" t="s">
        <v>45</v>
      </c>
      <c r="B6" s="34" t="s">
        <v>46</v>
      </c>
      <c r="C6" s="37"/>
      <c r="D6" s="37"/>
      <c r="E6" s="37"/>
    </row>
    <row r="7" spans="1:5" ht="71.25" customHeight="1">
      <c r="A7" s="34">
        <v>2121399</v>
      </c>
      <c r="B7" s="38" t="s">
        <v>48</v>
      </c>
      <c r="C7" s="39">
        <f>D7+E7</f>
        <v>100</v>
      </c>
      <c r="D7" s="39">
        <v>100</v>
      </c>
      <c r="E7" s="37"/>
    </row>
    <row r="8" spans="1:5" ht="21" customHeight="1">
      <c r="A8" s="34"/>
      <c r="B8" s="38"/>
      <c r="C8" s="39"/>
      <c r="D8" s="39"/>
      <c r="E8" s="37"/>
    </row>
    <row r="9" spans="1:5" ht="21" customHeight="1">
      <c r="A9" s="34"/>
      <c r="B9" s="38"/>
      <c r="C9" s="39"/>
      <c r="D9" s="39"/>
      <c r="E9" s="37"/>
    </row>
    <row r="10" spans="1:5" ht="21" customHeight="1">
      <c r="A10" s="34"/>
      <c r="B10" s="38"/>
      <c r="C10" s="39"/>
      <c r="D10" s="39"/>
      <c r="E10" s="37"/>
    </row>
    <row r="11" spans="1:5" ht="21" customHeight="1">
      <c r="A11" s="38"/>
      <c r="B11" s="38"/>
      <c r="C11" s="39"/>
      <c r="D11" s="39"/>
      <c r="E11" s="37"/>
    </row>
    <row r="12" spans="1:5" ht="21" customHeight="1">
      <c r="A12" s="40"/>
      <c r="B12" s="40"/>
      <c r="C12" s="39"/>
      <c r="D12" s="39"/>
      <c r="E12" s="37"/>
    </row>
    <row r="13" spans="1:5" ht="21" customHeight="1">
      <c r="A13" s="40"/>
      <c r="B13" s="40"/>
      <c r="C13" s="39"/>
      <c r="D13" s="39"/>
      <c r="E13" s="37"/>
    </row>
    <row r="14" spans="1:5" ht="21" customHeight="1">
      <c r="A14" s="40"/>
      <c r="B14" s="40"/>
      <c r="C14" s="39"/>
      <c r="D14" s="39"/>
      <c r="E14" s="37"/>
    </row>
    <row r="15" spans="1:5" ht="21" customHeight="1">
      <c r="A15" s="34" t="s">
        <v>71</v>
      </c>
      <c r="B15" s="34"/>
      <c r="C15" s="39">
        <f>C7</f>
        <v>100</v>
      </c>
      <c r="D15" s="39">
        <f>D7</f>
        <v>100</v>
      </c>
      <c r="E15" s="37">
        <f>E7</f>
        <v>0</v>
      </c>
    </row>
  </sheetData>
  <sheetProtection/>
  <mergeCells count="6">
    <mergeCell ref="A2:E2"/>
    <mergeCell ref="A15:B15"/>
    <mergeCell ref="C4:C5"/>
    <mergeCell ref="D4:D5"/>
    <mergeCell ref="E4:E5"/>
    <mergeCell ref="A4:B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2"/>
  <sheetViews>
    <sheetView zoomScaleSheetLayoutView="100" workbookViewId="0" topLeftCell="A16">
      <selection activeCell="J16" sqref="J16"/>
    </sheetView>
  </sheetViews>
  <sheetFormatPr defaultColWidth="8.625" defaultRowHeight="14.25"/>
  <cols>
    <col min="1" max="1" width="9.00390625" style="8" bestFit="1" customWidth="1"/>
    <col min="2" max="2" width="10.75390625" style="8" customWidth="1"/>
    <col min="3" max="3" width="8.00390625" style="8" customWidth="1"/>
    <col min="4" max="4" width="9.00390625" style="8" bestFit="1" customWidth="1"/>
    <col min="5" max="5" width="16.125" style="8" customWidth="1"/>
    <col min="6" max="6" width="19.00390625" style="8" customWidth="1"/>
    <col min="7" max="7" width="3.875" style="8" customWidth="1"/>
    <col min="8" max="8" width="22.625" style="8" customWidth="1"/>
    <col min="9" max="32" width="9.00390625" style="8" bestFit="1" customWidth="1"/>
    <col min="33" max="16384" width="8.625" style="8" customWidth="1"/>
  </cols>
  <sheetData>
    <row r="2" spans="1:8" ht="16.5" customHeight="1">
      <c r="A2" s="9" t="s">
        <v>110</v>
      </c>
      <c r="B2" s="9"/>
      <c r="C2" s="9"/>
      <c r="D2" s="9"/>
      <c r="E2" s="9"/>
      <c r="F2" s="9"/>
      <c r="G2" s="9"/>
      <c r="H2" s="9"/>
    </row>
    <row r="3" spans="1:8" ht="15">
      <c r="A3" s="10" t="s">
        <v>111</v>
      </c>
      <c r="B3" s="10"/>
      <c r="C3" s="10"/>
      <c r="D3" s="10"/>
      <c r="E3" s="10"/>
      <c r="F3" s="10"/>
      <c r="G3" s="10"/>
      <c r="H3" s="10"/>
    </row>
    <row r="4" spans="1:8" ht="24.75" customHeight="1">
      <c r="A4" s="11" t="s">
        <v>112</v>
      </c>
      <c r="B4" s="11"/>
      <c r="C4" s="11"/>
      <c r="D4" s="11" t="s">
        <v>113</v>
      </c>
      <c r="E4" s="11"/>
      <c r="F4" s="11" t="s">
        <v>114</v>
      </c>
      <c r="G4" s="12">
        <v>0</v>
      </c>
      <c r="H4" s="13"/>
    </row>
    <row r="5" spans="1:8" ht="27.75" customHeight="1">
      <c r="A5" s="14" t="s">
        <v>115</v>
      </c>
      <c r="B5" s="15" t="s">
        <v>116</v>
      </c>
      <c r="C5" s="16"/>
      <c r="D5" s="15" t="s">
        <v>117</v>
      </c>
      <c r="E5" s="14"/>
      <c r="F5" s="11" t="s">
        <v>118</v>
      </c>
      <c r="G5" s="12"/>
      <c r="H5" s="13"/>
    </row>
    <row r="6" spans="1:8" ht="32.25" customHeight="1">
      <c r="A6" s="11"/>
      <c r="B6" s="17"/>
      <c r="C6" s="18"/>
      <c r="D6" s="17"/>
      <c r="E6" s="18"/>
      <c r="F6" s="19" t="s">
        <v>119</v>
      </c>
      <c r="G6" s="20">
        <v>591.98</v>
      </c>
      <c r="H6" s="13"/>
    </row>
    <row r="7" spans="1:8" ht="36.75" customHeight="1">
      <c r="A7" s="11"/>
      <c r="B7" s="21" t="s">
        <v>120</v>
      </c>
      <c r="C7" s="22"/>
      <c r="D7" s="21" t="s">
        <v>121</v>
      </c>
      <c r="E7" s="22"/>
      <c r="F7" s="23" t="s">
        <v>122</v>
      </c>
      <c r="G7" s="20">
        <v>591.98</v>
      </c>
      <c r="H7" s="13"/>
    </row>
    <row r="8" spans="1:8" ht="25.5" customHeight="1">
      <c r="A8" s="11"/>
      <c r="B8" s="15"/>
      <c r="C8" s="16"/>
      <c r="D8" s="15"/>
      <c r="E8" s="16"/>
      <c r="F8" s="23" t="s">
        <v>123</v>
      </c>
      <c r="G8" s="20">
        <v>0</v>
      </c>
      <c r="H8" s="13"/>
    </row>
    <row r="9" spans="1:8" ht="36" customHeight="1">
      <c r="A9" s="11"/>
      <c r="B9" s="15"/>
      <c r="C9" s="16"/>
      <c r="D9" s="15"/>
      <c r="E9" s="16"/>
      <c r="F9" s="23" t="s">
        <v>124</v>
      </c>
      <c r="G9" s="20">
        <v>152.14</v>
      </c>
      <c r="H9" s="13"/>
    </row>
    <row r="10" spans="1:12" ht="33" customHeight="1">
      <c r="A10" s="11"/>
      <c r="B10" s="15"/>
      <c r="C10" s="16"/>
      <c r="D10" s="15"/>
      <c r="E10" s="16"/>
      <c r="F10" s="23" t="s">
        <v>125</v>
      </c>
      <c r="G10" s="20">
        <v>439.84</v>
      </c>
      <c r="H10" s="13"/>
      <c r="L10" s="8" t="s">
        <v>126</v>
      </c>
    </row>
    <row r="11" spans="1:8" ht="27" customHeight="1">
      <c r="A11" s="11"/>
      <c r="B11" s="17"/>
      <c r="C11" s="18"/>
      <c r="D11" s="17"/>
      <c r="E11" s="18"/>
      <c r="F11" s="23" t="s">
        <v>127</v>
      </c>
      <c r="G11" s="24" t="s">
        <v>128</v>
      </c>
      <c r="H11" s="25"/>
    </row>
    <row r="12" spans="1:9" ht="63" customHeight="1">
      <c r="A12" s="14" t="s">
        <v>129</v>
      </c>
      <c r="B12" s="26" t="s">
        <v>130</v>
      </c>
      <c r="C12" s="27"/>
      <c r="D12" s="27"/>
      <c r="E12" s="27"/>
      <c r="F12" s="28"/>
      <c r="G12" s="27"/>
      <c r="H12" s="28"/>
      <c r="I12" s="29"/>
    </row>
    <row r="13" spans="1:8" ht="36.75" customHeight="1">
      <c r="A13" s="5" t="s">
        <v>131</v>
      </c>
      <c r="B13" s="5" t="s">
        <v>132</v>
      </c>
      <c r="C13" s="5" t="s">
        <v>133</v>
      </c>
      <c r="D13" s="5"/>
      <c r="E13" s="5" t="s">
        <v>134</v>
      </c>
      <c r="F13" s="5"/>
      <c r="G13" s="5"/>
      <c r="H13" s="5" t="s">
        <v>135</v>
      </c>
    </row>
    <row r="14" spans="1:8" ht="36.75" customHeight="1">
      <c r="A14" s="5"/>
      <c r="B14" s="5" t="s">
        <v>136</v>
      </c>
      <c r="C14" s="5" t="s">
        <v>137</v>
      </c>
      <c r="D14" s="5"/>
      <c r="E14" s="5" t="s">
        <v>138</v>
      </c>
      <c r="F14" s="5"/>
      <c r="G14" s="5"/>
      <c r="H14" s="5" t="s">
        <v>139</v>
      </c>
    </row>
    <row r="15" spans="1:8" ht="36.75" customHeight="1">
      <c r="A15" s="5"/>
      <c r="B15" s="5"/>
      <c r="C15" s="5"/>
      <c r="D15" s="5"/>
      <c r="E15" s="5" t="s">
        <v>140</v>
      </c>
      <c r="F15" s="5"/>
      <c r="G15" s="5"/>
      <c r="H15" s="5" t="s">
        <v>141</v>
      </c>
    </row>
    <row r="16" spans="1:8" ht="36.75" customHeight="1">
      <c r="A16" s="5"/>
      <c r="B16" s="5"/>
      <c r="C16" s="5"/>
      <c r="D16" s="5"/>
      <c r="E16" s="5" t="s">
        <v>142</v>
      </c>
      <c r="F16" s="5"/>
      <c r="G16" s="5"/>
      <c r="H16" s="7">
        <v>1</v>
      </c>
    </row>
    <row r="17" spans="1:8" ht="36.75" customHeight="1">
      <c r="A17" s="5"/>
      <c r="B17" s="5"/>
      <c r="C17" s="5"/>
      <c r="D17" s="5"/>
      <c r="E17" s="5" t="s">
        <v>143</v>
      </c>
      <c r="F17" s="5"/>
      <c r="G17" s="5"/>
      <c r="H17" s="5" t="s">
        <v>144</v>
      </c>
    </row>
    <row r="18" spans="1:8" ht="36.75" customHeight="1">
      <c r="A18" s="5"/>
      <c r="B18" s="5"/>
      <c r="C18" s="5"/>
      <c r="D18" s="5"/>
      <c r="E18" s="5" t="s">
        <v>145</v>
      </c>
      <c r="F18" s="5"/>
      <c r="G18" s="5"/>
      <c r="H18" s="5" t="s">
        <v>146</v>
      </c>
    </row>
    <row r="19" spans="1:8" ht="36.75" customHeight="1">
      <c r="A19" s="5"/>
      <c r="B19" s="5"/>
      <c r="C19" s="5"/>
      <c r="D19" s="5"/>
      <c r="E19" s="5" t="s">
        <v>147</v>
      </c>
      <c r="F19" s="5"/>
      <c r="G19" s="5"/>
      <c r="H19" s="5" t="s">
        <v>148</v>
      </c>
    </row>
    <row r="20" spans="1:8" ht="36.75" customHeight="1">
      <c r="A20" s="5"/>
      <c r="B20" s="5" t="s">
        <v>149</v>
      </c>
      <c r="C20" s="5" t="s">
        <v>150</v>
      </c>
      <c r="D20" s="5"/>
      <c r="E20" s="5" t="s">
        <v>151</v>
      </c>
      <c r="F20" s="5"/>
      <c r="G20" s="5"/>
      <c r="H20" s="7">
        <v>1</v>
      </c>
    </row>
    <row r="21" spans="1:8" ht="36.75" customHeight="1">
      <c r="A21" s="5"/>
      <c r="B21" s="5"/>
      <c r="C21" s="5"/>
      <c r="D21" s="5"/>
      <c r="E21" s="5" t="s">
        <v>152</v>
      </c>
      <c r="F21" s="5"/>
      <c r="G21" s="5"/>
      <c r="H21" s="7">
        <v>1</v>
      </c>
    </row>
    <row r="22" spans="1:8" ht="36.75" customHeight="1">
      <c r="A22" s="5"/>
      <c r="B22" s="5" t="s">
        <v>153</v>
      </c>
      <c r="C22" s="5" t="s">
        <v>154</v>
      </c>
      <c r="D22" s="5"/>
      <c r="E22" s="5" t="s">
        <v>155</v>
      </c>
      <c r="F22" s="5"/>
      <c r="G22" s="5"/>
      <c r="H22" s="7">
        <v>1</v>
      </c>
    </row>
    <row r="23" ht="47.25" customHeight="1"/>
    <row r="24" ht="75" customHeight="1"/>
    <row r="25" ht="64.5" customHeight="1"/>
    <row r="26" ht="61.5" customHeight="1"/>
    <row r="27" ht="47.25" customHeight="1"/>
    <row r="28" ht="47.25" customHeight="1"/>
    <row r="29" ht="47.25" customHeight="1"/>
    <row r="30" ht="47.25" customHeight="1"/>
    <row r="31" ht="47.25" customHeight="1"/>
    <row r="32" ht="47.25" customHeight="1"/>
    <row r="33" ht="47.25" customHeight="1"/>
    <row r="34" ht="15.75" customHeight="1"/>
    <row r="35" ht="15.75" customHeight="1"/>
  </sheetData>
  <sheetProtection/>
  <mergeCells count="35">
    <mergeCell ref="A2:H2"/>
    <mergeCell ref="A3:H3"/>
    <mergeCell ref="A4:C4"/>
    <mergeCell ref="D4:E4"/>
    <mergeCell ref="G4:H4"/>
    <mergeCell ref="F5:H5"/>
    <mergeCell ref="G6:H6"/>
    <mergeCell ref="G7:H7"/>
    <mergeCell ref="G8:H8"/>
    <mergeCell ref="G9:H9"/>
    <mergeCell ref="G10:H10"/>
    <mergeCell ref="G11:H11"/>
    <mergeCell ref="B12:H12"/>
    <mergeCell ref="C13:D13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C22:D22"/>
    <mergeCell ref="E22:G22"/>
    <mergeCell ref="A5:A11"/>
    <mergeCell ref="A13:A22"/>
    <mergeCell ref="B14:B19"/>
    <mergeCell ref="B20:B21"/>
    <mergeCell ref="C14:D19"/>
    <mergeCell ref="C20:D21"/>
    <mergeCell ref="B5:C6"/>
    <mergeCell ref="D5:E6"/>
    <mergeCell ref="B7:C11"/>
    <mergeCell ref="D7:E1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2021-03-30T08:04:03Z</cp:lastPrinted>
  <dcterms:created xsi:type="dcterms:W3CDTF">2016-11-10T02:01:16Z</dcterms:created>
  <dcterms:modified xsi:type="dcterms:W3CDTF">2022-04-28T08:10:46Z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1F961F59629249298B59AC3C20FB63C2</vt:lpwstr>
  </property>
</Properties>
</file>